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<sst xmlns="http://schemas.openxmlformats.org/spreadsheetml/2006/main" count="115" uniqueCount="64">
  <si>
    <t>FAKTURA</t>
  </si>
  <si>
    <t>Fakturanummer</t>
  </si>
  <si>
    <t>Fakturadatum</t>
  </si>
  <si>
    <t>Leveransadress</t>
  </si>
  <si>
    <t>Fakturaadress</t>
  </si>
  <si>
    <t>[Företagsnamn]</t>
  </si>
  <si>
    <t>[Adressrad 1]</t>
  </si>
  <si>
    <t>[Adressrad 2]</t>
  </si>
  <si>
    <t>[Postnr] [Ort]</t>
  </si>
  <si>
    <t>[Land]</t>
  </si>
  <si>
    <t>Vår referens:</t>
  </si>
  <si>
    <t>Jan Ericsson</t>
  </si>
  <si>
    <t>Ert kundnummer:</t>
  </si>
  <si>
    <t>Leveransvillkor:</t>
  </si>
  <si>
    <t>Fritt vårt lager</t>
  </si>
  <si>
    <t>Er referens:</t>
  </si>
  <si>
    <t>Nils Nilsson</t>
  </si>
  <si>
    <t>Leveranssätt:</t>
  </si>
  <si>
    <t>Post</t>
  </si>
  <si>
    <t>Ert ordernummer:</t>
  </si>
  <si>
    <t>OK8999</t>
  </si>
  <si>
    <t>Betalningsvillkor:</t>
  </si>
  <si>
    <t>30 dagar netto</t>
  </si>
  <si>
    <t>Ert VAT-nummer:</t>
  </si>
  <si>
    <t>SE5555555501</t>
  </si>
  <si>
    <t>Dröjsmålsränta:</t>
  </si>
  <si>
    <t>Förfallodatum:</t>
  </si>
  <si>
    <t xml:space="preserve"> Artikelnr</t>
  </si>
  <si>
    <t>Benämning</t>
  </si>
  <si>
    <t>Enhetspris</t>
  </si>
  <si>
    <t>Antal</t>
  </si>
  <si>
    <t>Enhet</t>
  </si>
  <si>
    <t>Moms</t>
  </si>
  <si>
    <t>Summa</t>
  </si>
  <si>
    <t>6666-5555-6666</t>
  </si>
  <si>
    <t>Spiralskruv</t>
  </si>
  <si>
    <t>St</t>
  </si>
  <si>
    <t>Summa exkl moms</t>
  </si>
  <si>
    <t>Frakt</t>
  </si>
  <si>
    <t>Fakturaavgift</t>
  </si>
  <si>
    <t>Expeditionsavgift</t>
  </si>
  <si>
    <t>Moms totalt</t>
  </si>
  <si>
    <t xml:space="preserve"> ATT BETALA</t>
  </si>
  <si>
    <t>SEK</t>
  </si>
  <si>
    <t>Momsspecifikation:</t>
  </si>
  <si>
    <t>Moms 25%</t>
  </si>
  <si>
    <t>Moms 12%</t>
  </si>
  <si>
    <t>Moms 6%</t>
  </si>
  <si>
    <t>Företaget AB</t>
  </si>
  <si>
    <t>Säte: Storstad</t>
  </si>
  <si>
    <t>VAT nr: SE 999999999999901</t>
  </si>
  <si>
    <t>Bankgiro: 5555-6666</t>
  </si>
  <si>
    <t>Adress 1</t>
  </si>
  <si>
    <t>E-post: info@foretagetab.se</t>
  </si>
  <si>
    <t>Tel: 0999-999 999 99</t>
  </si>
  <si>
    <t>Plusgiro: 555 555 555-2</t>
  </si>
  <si>
    <t>Adress 2</t>
  </si>
  <si>
    <t>Hemsida: www.foretagetab.se</t>
  </si>
  <si>
    <t>BIC: SWEDESS</t>
  </si>
  <si>
    <t>999 99 Storstad</t>
  </si>
  <si>
    <t>Org. nr: 9999999-9999</t>
  </si>
  <si>
    <t>IBAN: SE15616516165165165165156</t>
  </si>
  <si>
    <t>Sweden</t>
  </si>
  <si>
    <t>Powered by Mallar.biz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</si>
</sst>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YY/MM/DD"/>
    <numFmt numFmtId="166" formatCode="0%"/>
    <numFmt numFmtId="167" formatCode="#,##0.00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9"/>
      <color indexed="55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left"/>
    </xf>
    <xf numFmtId="164" fontId="4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6" fontId="0" fillId="0" borderId="0" xfId="19" applyFont="1" applyFill="1" applyBorder="1" applyAlignment="1" applyProtection="1">
      <alignment horizontal="left"/>
      <protection/>
    </xf>
    <xf numFmtId="164" fontId="4" fillId="2" borderId="1" xfId="0" applyFont="1" applyFill="1" applyBorder="1" applyAlignment="1">
      <alignment horizontal="left"/>
    </xf>
    <xf numFmtId="164" fontId="4" fillId="2" borderId="2" xfId="0" applyFont="1" applyFill="1" applyBorder="1" applyAlignment="1">
      <alignment/>
    </xf>
    <xf numFmtId="164" fontId="4" fillId="2" borderId="2" xfId="0" applyFont="1" applyFill="1" applyBorder="1" applyAlignment="1">
      <alignment horizontal="right"/>
    </xf>
    <xf numFmtId="164" fontId="4" fillId="2" borderId="3" xfId="0" applyFont="1" applyFill="1" applyBorder="1" applyAlignment="1">
      <alignment horizontal="right" indent="1"/>
    </xf>
    <xf numFmtId="164" fontId="5" fillId="0" borderId="4" xfId="0" applyFont="1" applyBorder="1" applyAlignment="1">
      <alignment horizontal="left"/>
    </xf>
    <xf numFmtId="164" fontId="5" fillId="0" borderId="5" xfId="0" applyFont="1" applyBorder="1" applyAlignment="1">
      <alignment/>
    </xf>
    <xf numFmtId="167" fontId="5" fillId="0" borderId="5" xfId="0" applyNumberFormat="1" applyFont="1" applyBorder="1" applyAlignment="1">
      <alignment/>
    </xf>
    <xf numFmtId="164" fontId="5" fillId="0" borderId="5" xfId="0" applyFont="1" applyBorder="1" applyAlignment="1">
      <alignment/>
    </xf>
    <xf numFmtId="166" fontId="5" fillId="0" borderId="5" xfId="0" applyNumberFormat="1" applyFont="1" applyBorder="1" applyAlignment="1">
      <alignment/>
    </xf>
    <xf numFmtId="167" fontId="5" fillId="0" borderId="6" xfId="0" applyNumberFormat="1" applyFont="1" applyBorder="1" applyAlignment="1">
      <alignment horizontal="right" indent="1"/>
    </xf>
    <xf numFmtId="164" fontId="5" fillId="0" borderId="7" xfId="0" applyFont="1" applyBorder="1" applyAlignment="1">
      <alignment horizontal="left"/>
    </xf>
    <xf numFmtId="164" fontId="5" fillId="0" borderId="0" xfId="0" applyFont="1" applyBorder="1" applyAlignment="1">
      <alignment/>
    </xf>
    <xf numFmtId="167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/>
    </xf>
    <xf numFmtId="166" fontId="5" fillId="0" borderId="0" xfId="19" applyFont="1" applyFill="1" applyBorder="1" applyAlignment="1" applyProtection="1">
      <alignment/>
      <protection/>
    </xf>
    <xf numFmtId="167" fontId="5" fillId="0" borderId="8" xfId="0" applyNumberFormat="1" applyFont="1" applyBorder="1" applyAlignment="1">
      <alignment horizontal="right" indent="1"/>
    </xf>
    <xf numFmtId="164" fontId="5" fillId="0" borderId="9" xfId="0" applyFont="1" applyBorder="1" applyAlignment="1">
      <alignment horizontal="left"/>
    </xf>
    <xf numFmtId="164" fontId="5" fillId="0" borderId="10" xfId="0" applyFont="1" applyBorder="1" applyAlignment="1">
      <alignment/>
    </xf>
    <xf numFmtId="164" fontId="5" fillId="0" borderId="10" xfId="0" applyFont="1" applyBorder="1" applyAlignment="1">
      <alignment/>
    </xf>
    <xf numFmtId="166" fontId="5" fillId="0" borderId="10" xfId="19" applyFont="1" applyFill="1" applyBorder="1" applyAlignment="1" applyProtection="1">
      <alignment/>
      <protection/>
    </xf>
    <xf numFmtId="167" fontId="5" fillId="0" borderId="11" xfId="0" applyNumberFormat="1" applyFont="1" applyBorder="1" applyAlignment="1">
      <alignment horizontal="right" indent="1"/>
    </xf>
    <xf numFmtId="164" fontId="0" fillId="0" borderId="0" xfId="0" applyBorder="1" applyAlignment="1">
      <alignment horizontal="left" indent="1"/>
    </xf>
    <xf numFmtId="164" fontId="6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4" fontId="7" fillId="0" borderId="4" xfId="0" applyFont="1" applyBorder="1" applyAlignment="1">
      <alignment horizontal="right"/>
    </xf>
    <xf numFmtId="164" fontId="7" fillId="0" borderId="5" xfId="0" applyFont="1" applyBorder="1" applyAlignment="1">
      <alignment horizontal="right"/>
    </xf>
    <xf numFmtId="164" fontId="7" fillId="0" borderId="12" xfId="0" applyFont="1" applyBorder="1" applyAlignment="1">
      <alignment horizontal="right"/>
    </xf>
    <xf numFmtId="167" fontId="6" fillId="0" borderId="9" xfId="0" applyNumberFormat="1" applyFont="1" applyBorder="1" applyAlignment="1">
      <alignment/>
    </xf>
    <xf numFmtId="167" fontId="6" fillId="0" borderId="10" xfId="0" applyNumberFormat="1" applyFont="1" applyBorder="1" applyAlignment="1">
      <alignment/>
    </xf>
    <xf numFmtId="167" fontId="6" fillId="0" borderId="10" xfId="0" applyNumberFormat="1" applyFont="1" applyBorder="1" applyAlignment="1">
      <alignment horizontal="right"/>
    </xf>
    <xf numFmtId="167" fontId="6" fillId="0" borderId="9" xfId="0" applyNumberFormat="1" applyFont="1" applyBorder="1" applyAlignment="1">
      <alignment/>
    </xf>
    <xf numFmtId="164" fontId="6" fillId="0" borderId="11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/>
    </xf>
    <xf numFmtId="167" fontId="3" fillId="0" borderId="0" xfId="0" applyNumberFormat="1" applyFont="1" applyBorder="1" applyAlignment="1">
      <alignment horizontal="left"/>
    </xf>
    <xf numFmtId="167" fontId="3" fillId="0" borderId="0" xfId="0" applyNumberFormat="1" applyFont="1" applyAlignment="1">
      <alignment horizontal="left"/>
    </xf>
    <xf numFmtId="164" fontId="8" fillId="0" borderId="13" xfId="0" applyFont="1" applyBorder="1" applyAlignment="1">
      <alignment horizontal="left"/>
    </xf>
    <xf numFmtId="164" fontId="9" fillId="0" borderId="13" xfId="0" applyFont="1" applyBorder="1" applyAlignment="1">
      <alignment horizontal="left"/>
    </xf>
    <xf numFmtId="164" fontId="9" fillId="0" borderId="13" xfId="0" applyFont="1" applyBorder="1" applyAlignment="1">
      <alignment/>
    </xf>
    <xf numFmtId="164" fontId="9" fillId="0" borderId="0" xfId="0" applyFont="1" applyFill="1" applyBorder="1" applyAlignment="1">
      <alignment horizontal="left"/>
    </xf>
    <xf numFmtId="164" fontId="9" fillId="0" borderId="0" xfId="0" applyFont="1" applyBorder="1" applyAlignment="1">
      <alignment horizontal="left"/>
    </xf>
    <xf numFmtId="164" fontId="0" fillId="0" borderId="0" xfId="0" applyFont="1" applyAlignment="1">
      <alignment/>
    </xf>
    <xf numFmtId="164" fontId="10" fillId="0" borderId="0" xfId="0" applyFont="1" applyBorder="1" applyAlignment="1">
      <alignment/>
    </xf>
    <xf numFmtId="164" fontId="3" fillId="0" borderId="0" xfId="0" applyFont="1" applyAlignment="1">
      <alignment/>
    </xf>
    <xf numFmtId="164" fontId="11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304800</xdr:colOff>
      <xdr:row>3</xdr:row>
      <xdr:rowOff>85725</xdr:rowOff>
    </xdr:to>
    <xdr:pic>
      <xdr:nvPicPr>
        <xdr:cNvPr id="1" name="Bildobjekt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1907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E1" sqref="E1"/>
    </sheetView>
  </sheetViews>
  <sheetFormatPr defaultColWidth="9.140625" defaultRowHeight="15"/>
  <cols>
    <col min="1" max="1" width="17.00390625" style="0" customWidth="1"/>
    <col min="2" max="2" width="11.28125" style="0" customWidth="1"/>
    <col min="3" max="3" width="13.00390625" style="0" customWidth="1"/>
    <col min="4" max="4" width="13.57421875" style="0" customWidth="1"/>
    <col min="5" max="5" width="10.00390625" style="0" customWidth="1"/>
    <col min="6" max="7" width="6.57421875" style="0" customWidth="1"/>
    <col min="8" max="8" width="12.7109375" style="0" customWidth="1"/>
    <col min="9" max="9" width="4.00390625" style="0" customWidth="1"/>
    <col min="10" max="10" width="0.71875" style="0" customWidth="1"/>
  </cols>
  <sheetData>
    <row r="1" spans="1:5" ht="12.75">
      <c r="A1" s="1"/>
      <c r="B1" s="1"/>
      <c r="C1" s="1"/>
      <c r="E1" s="2" t="s">
        <v>0</v>
      </c>
    </row>
    <row r="2" spans="1:9" ht="12.75" customHeight="1">
      <c r="A2" s="1"/>
      <c r="B2" s="1"/>
      <c r="C2" s="1"/>
      <c r="E2" s="3" t="s">
        <v>1</v>
      </c>
      <c r="G2" s="4" t="s">
        <v>2</v>
      </c>
      <c r="H2" s="4"/>
      <c r="I2" s="4"/>
    </row>
    <row r="3" spans="1:9" ht="12.75" customHeight="1">
      <c r="A3" s="1"/>
      <c r="B3" s="1"/>
      <c r="C3" s="1"/>
      <c r="E3" s="5">
        <v>500000</v>
      </c>
      <c r="F3" s="5"/>
      <c r="G3" s="6">
        <v>39456</v>
      </c>
      <c r="H3" s="6"/>
      <c r="I3" s="6"/>
    </row>
    <row r="4" spans="1:3" ht="12.75">
      <c r="A4" s="1"/>
      <c r="B4" s="1"/>
      <c r="C4" s="1"/>
    </row>
    <row r="5" spans="1:9" ht="12.75">
      <c r="A5" s="7" t="s">
        <v>3</v>
      </c>
      <c r="B5" s="7"/>
      <c r="C5" s="7"/>
      <c r="E5" s="7" t="s">
        <v>4</v>
      </c>
      <c r="F5" s="7"/>
      <c r="G5" s="7"/>
      <c r="H5" s="7"/>
      <c r="I5" s="7"/>
    </row>
    <row r="6" spans="1:9" ht="12.75">
      <c r="A6" s="8" t="s">
        <v>5</v>
      </c>
      <c r="B6" s="8"/>
      <c r="C6" s="8"/>
      <c r="E6" s="8" t="s">
        <v>5</v>
      </c>
      <c r="F6" s="8"/>
      <c r="G6" s="8"/>
      <c r="H6" s="8"/>
      <c r="I6" s="8"/>
    </row>
    <row r="7" spans="1:9" ht="12.75">
      <c r="A7" s="8" t="s">
        <v>6</v>
      </c>
      <c r="B7" s="8"/>
      <c r="C7" s="8"/>
      <c r="E7" s="8" t="s">
        <v>6</v>
      </c>
      <c r="F7" s="8"/>
      <c r="G7" s="8"/>
      <c r="H7" s="8"/>
      <c r="I7" s="8"/>
    </row>
    <row r="8" spans="1:9" ht="12.75">
      <c r="A8" s="8" t="s">
        <v>7</v>
      </c>
      <c r="B8" s="8"/>
      <c r="C8" s="8"/>
      <c r="E8" s="8" t="s">
        <v>7</v>
      </c>
      <c r="F8" s="8"/>
      <c r="G8" s="8"/>
      <c r="H8" s="8"/>
      <c r="I8" s="8"/>
    </row>
    <row r="9" spans="1:9" ht="12.75">
      <c r="A9" s="8" t="s">
        <v>8</v>
      </c>
      <c r="B9" s="8"/>
      <c r="C9" s="8"/>
      <c r="E9" s="8" t="s">
        <v>8</v>
      </c>
      <c r="F9" s="8"/>
      <c r="G9" s="8"/>
      <c r="H9" s="8"/>
      <c r="I9" s="8"/>
    </row>
    <row r="10" spans="1:9" ht="12.75">
      <c r="A10" s="8" t="s">
        <v>9</v>
      </c>
      <c r="B10" s="8"/>
      <c r="C10" s="8"/>
      <c r="E10" s="8" t="s">
        <v>9</v>
      </c>
      <c r="F10" s="8"/>
      <c r="G10" s="8"/>
      <c r="H10" s="8"/>
      <c r="I10" s="8"/>
    </row>
    <row r="11" spans="1:3" ht="12.75">
      <c r="A11" s="1"/>
      <c r="B11" s="1"/>
      <c r="C11" s="1"/>
    </row>
    <row r="12" spans="1:9" ht="12.75">
      <c r="A12" s="1" t="s">
        <v>10</v>
      </c>
      <c r="B12" s="8" t="s">
        <v>11</v>
      </c>
      <c r="C12" s="8"/>
      <c r="E12" s="5" t="s">
        <v>12</v>
      </c>
      <c r="F12" s="5"/>
      <c r="G12" s="5">
        <v>5555555</v>
      </c>
      <c r="H12" s="5"/>
      <c r="I12" s="5"/>
    </row>
    <row r="13" spans="1:9" ht="12.75">
      <c r="A13" s="1" t="s">
        <v>13</v>
      </c>
      <c r="B13" s="8" t="s">
        <v>14</v>
      </c>
      <c r="C13" s="8"/>
      <c r="E13" s="5" t="s">
        <v>15</v>
      </c>
      <c r="F13" s="5"/>
      <c r="G13" s="5" t="s">
        <v>16</v>
      </c>
      <c r="H13" s="5"/>
      <c r="I13" s="5"/>
    </row>
    <row r="14" spans="1:9" ht="12.75">
      <c r="A14" s="1" t="s">
        <v>17</v>
      </c>
      <c r="B14" s="8" t="s">
        <v>18</v>
      </c>
      <c r="C14" s="8"/>
      <c r="E14" s="5" t="s">
        <v>19</v>
      </c>
      <c r="F14" s="5"/>
      <c r="G14" s="5" t="s">
        <v>20</v>
      </c>
      <c r="H14" s="5"/>
      <c r="I14" s="5"/>
    </row>
    <row r="15" spans="1:9" ht="12.75">
      <c r="A15" s="1" t="s">
        <v>21</v>
      </c>
      <c r="B15" s="8" t="s">
        <v>22</v>
      </c>
      <c r="C15" s="8"/>
      <c r="E15" s="5" t="s">
        <v>23</v>
      </c>
      <c r="F15" s="5"/>
      <c r="G15" s="5" t="s">
        <v>24</v>
      </c>
      <c r="H15" s="5"/>
      <c r="I15" s="5"/>
    </row>
    <row r="16" spans="1:9" ht="12.75">
      <c r="A16" s="1" t="s">
        <v>25</v>
      </c>
      <c r="B16" s="9">
        <v>0.2</v>
      </c>
      <c r="C16" s="9"/>
      <c r="E16" s="5" t="s">
        <v>26</v>
      </c>
      <c r="F16" s="5"/>
      <c r="G16" s="6">
        <v>39487</v>
      </c>
      <c r="H16" s="6"/>
      <c r="I16" s="6"/>
    </row>
    <row r="17" spans="1:3" ht="12.75">
      <c r="A17" s="1"/>
      <c r="B17" s="1"/>
      <c r="C17" s="1"/>
    </row>
    <row r="18" spans="1:9" ht="12.75">
      <c r="A18" s="10" t="s">
        <v>27</v>
      </c>
      <c r="B18" s="11" t="s">
        <v>28</v>
      </c>
      <c r="C18" s="11"/>
      <c r="D18" s="12" t="s">
        <v>29</v>
      </c>
      <c r="E18" s="12" t="s">
        <v>30</v>
      </c>
      <c r="F18" s="11" t="s">
        <v>31</v>
      </c>
      <c r="G18" s="11" t="s">
        <v>32</v>
      </c>
      <c r="H18" s="13" t="s">
        <v>33</v>
      </c>
      <c r="I18" s="13"/>
    </row>
    <row r="19" spans="1:9" ht="12.75">
      <c r="A19" s="14" t="s">
        <v>34</v>
      </c>
      <c r="B19" s="15" t="s">
        <v>35</v>
      </c>
      <c r="C19" s="15"/>
      <c r="D19" s="16">
        <v>100</v>
      </c>
      <c r="E19" s="16">
        <v>100</v>
      </c>
      <c r="F19" s="17" t="s">
        <v>36</v>
      </c>
      <c r="G19" s="18">
        <v>0.25</v>
      </c>
      <c r="H19" s="19">
        <f aca="true" t="shared" si="0" ref="H19:H43">IF((D19*E19)=0,"",(D19*E19))</f>
        <v>10000</v>
      </c>
      <c r="I19" s="19"/>
    </row>
    <row r="20" spans="1:9" ht="12.75">
      <c r="A20" s="20" t="s">
        <v>34</v>
      </c>
      <c r="B20" s="21" t="s">
        <v>35</v>
      </c>
      <c r="C20" s="21"/>
      <c r="D20" s="22">
        <v>100</v>
      </c>
      <c r="E20" s="22">
        <v>100</v>
      </c>
      <c r="F20" s="23" t="s">
        <v>36</v>
      </c>
      <c r="G20" s="24">
        <v>0.12</v>
      </c>
      <c r="H20" s="25">
        <f t="shared" si="0"/>
        <v>10000</v>
      </c>
      <c r="I20" s="25"/>
    </row>
    <row r="21" spans="1:9" ht="12.75">
      <c r="A21" s="20" t="s">
        <v>34</v>
      </c>
      <c r="B21" s="21" t="s">
        <v>35</v>
      </c>
      <c r="C21" s="21"/>
      <c r="D21" s="22">
        <v>100</v>
      </c>
      <c r="E21" s="22">
        <v>100</v>
      </c>
      <c r="F21" s="23" t="s">
        <v>36</v>
      </c>
      <c r="G21" s="24">
        <v>0.06</v>
      </c>
      <c r="H21" s="25">
        <f t="shared" si="0"/>
        <v>10000</v>
      </c>
      <c r="I21" s="25"/>
    </row>
    <row r="22" spans="1:9" ht="12.75">
      <c r="A22" s="20" t="s">
        <v>34</v>
      </c>
      <c r="B22" s="21" t="s">
        <v>35</v>
      </c>
      <c r="C22" s="21"/>
      <c r="D22" s="22">
        <v>100</v>
      </c>
      <c r="E22" s="22">
        <v>100</v>
      </c>
      <c r="F22" s="23" t="s">
        <v>36</v>
      </c>
      <c r="G22" s="24">
        <v>0.25</v>
      </c>
      <c r="H22" s="25">
        <f t="shared" si="0"/>
        <v>10000</v>
      </c>
      <c r="I22" s="25"/>
    </row>
    <row r="23" spans="1:9" ht="12.75">
      <c r="A23" s="20" t="s">
        <v>34</v>
      </c>
      <c r="B23" s="21" t="s">
        <v>35</v>
      </c>
      <c r="C23" s="21"/>
      <c r="D23" s="22">
        <v>100</v>
      </c>
      <c r="E23" s="22">
        <v>100</v>
      </c>
      <c r="F23" s="23" t="s">
        <v>36</v>
      </c>
      <c r="G23" s="24">
        <v>0</v>
      </c>
      <c r="H23" s="25">
        <f t="shared" si="0"/>
        <v>10000</v>
      </c>
      <c r="I23" s="25"/>
    </row>
    <row r="24" spans="1:9" ht="12.75">
      <c r="A24" s="20" t="s">
        <v>34</v>
      </c>
      <c r="B24" s="21" t="s">
        <v>35</v>
      </c>
      <c r="C24" s="21"/>
      <c r="D24" s="22">
        <v>100</v>
      </c>
      <c r="E24" s="22">
        <v>100</v>
      </c>
      <c r="F24" s="23" t="s">
        <v>36</v>
      </c>
      <c r="G24" s="24">
        <v>0</v>
      </c>
      <c r="H24" s="25">
        <f t="shared" si="0"/>
        <v>10000</v>
      </c>
      <c r="I24" s="25"/>
    </row>
    <row r="25" spans="1:9" ht="12.75">
      <c r="A25" s="20" t="s">
        <v>34</v>
      </c>
      <c r="B25" s="21" t="s">
        <v>35</v>
      </c>
      <c r="C25" s="21"/>
      <c r="D25" s="22">
        <v>100</v>
      </c>
      <c r="E25" s="22">
        <v>100</v>
      </c>
      <c r="F25" s="23" t="s">
        <v>36</v>
      </c>
      <c r="G25" s="24">
        <v>0</v>
      </c>
      <c r="H25" s="25">
        <f t="shared" si="0"/>
        <v>10000</v>
      </c>
      <c r="I25" s="25"/>
    </row>
    <row r="26" spans="1:9" ht="12.75">
      <c r="A26" s="20" t="s">
        <v>34</v>
      </c>
      <c r="B26" s="21" t="s">
        <v>35</v>
      </c>
      <c r="C26" s="21"/>
      <c r="D26" s="23"/>
      <c r="E26" s="23"/>
      <c r="F26" s="23"/>
      <c r="G26" s="24"/>
      <c r="H26" s="25">
        <f t="shared" si="0"/>
      </c>
      <c r="I26" s="25"/>
    </row>
    <row r="27" spans="1:9" ht="12.75">
      <c r="A27" s="20" t="s">
        <v>34</v>
      </c>
      <c r="B27" s="21" t="s">
        <v>35</v>
      </c>
      <c r="C27" s="21"/>
      <c r="D27" s="23"/>
      <c r="E27" s="23"/>
      <c r="F27" s="23"/>
      <c r="G27" s="24"/>
      <c r="H27" s="25">
        <f t="shared" si="0"/>
      </c>
      <c r="I27" s="25"/>
    </row>
    <row r="28" spans="1:9" ht="12.75">
      <c r="A28" s="20" t="s">
        <v>34</v>
      </c>
      <c r="B28" s="21" t="s">
        <v>35</v>
      </c>
      <c r="C28" s="21"/>
      <c r="D28" s="23"/>
      <c r="E28" s="23"/>
      <c r="F28" s="23"/>
      <c r="G28" s="24"/>
      <c r="H28" s="25">
        <f t="shared" si="0"/>
      </c>
      <c r="I28" s="25"/>
    </row>
    <row r="29" spans="1:9" ht="12.75">
      <c r="A29" s="20" t="s">
        <v>34</v>
      </c>
      <c r="B29" s="21" t="s">
        <v>35</v>
      </c>
      <c r="C29" s="21"/>
      <c r="D29" s="23"/>
      <c r="E29" s="23"/>
      <c r="F29" s="23"/>
      <c r="G29" s="24"/>
      <c r="H29" s="25">
        <f t="shared" si="0"/>
      </c>
      <c r="I29" s="25"/>
    </row>
    <row r="30" spans="1:9" ht="12.75">
      <c r="A30" s="20" t="s">
        <v>34</v>
      </c>
      <c r="B30" s="21" t="s">
        <v>35</v>
      </c>
      <c r="C30" s="21"/>
      <c r="D30" s="23"/>
      <c r="E30" s="23"/>
      <c r="F30" s="23"/>
      <c r="G30" s="24"/>
      <c r="H30" s="25">
        <f t="shared" si="0"/>
      </c>
      <c r="I30" s="25"/>
    </row>
    <row r="31" spans="1:9" ht="12.75">
      <c r="A31" s="20" t="s">
        <v>34</v>
      </c>
      <c r="B31" s="21" t="s">
        <v>35</v>
      </c>
      <c r="C31" s="21"/>
      <c r="D31" s="23"/>
      <c r="E31" s="23"/>
      <c r="F31" s="23"/>
      <c r="G31" s="24"/>
      <c r="H31" s="25">
        <f t="shared" si="0"/>
      </c>
      <c r="I31" s="25"/>
    </row>
    <row r="32" spans="1:9" ht="12.75">
      <c r="A32" s="20" t="s">
        <v>34</v>
      </c>
      <c r="B32" s="21" t="s">
        <v>35</v>
      </c>
      <c r="C32" s="21"/>
      <c r="D32" s="23"/>
      <c r="E32" s="23"/>
      <c r="F32" s="23"/>
      <c r="G32" s="24"/>
      <c r="H32" s="25">
        <f t="shared" si="0"/>
      </c>
      <c r="I32" s="25"/>
    </row>
    <row r="33" spans="1:9" ht="12.75">
      <c r="A33" s="20" t="s">
        <v>34</v>
      </c>
      <c r="B33" s="21" t="s">
        <v>35</v>
      </c>
      <c r="C33" s="21"/>
      <c r="D33" s="23"/>
      <c r="E33" s="23"/>
      <c r="F33" s="23"/>
      <c r="G33" s="24"/>
      <c r="H33" s="25">
        <f t="shared" si="0"/>
      </c>
      <c r="I33" s="25"/>
    </row>
    <row r="34" spans="1:9" ht="12.75">
      <c r="A34" s="20" t="s">
        <v>34</v>
      </c>
      <c r="B34" s="21" t="s">
        <v>35</v>
      </c>
      <c r="C34" s="21"/>
      <c r="D34" s="23"/>
      <c r="E34" s="23"/>
      <c r="F34" s="23"/>
      <c r="G34" s="24"/>
      <c r="H34" s="25">
        <f t="shared" si="0"/>
      </c>
      <c r="I34" s="25"/>
    </row>
    <row r="35" spans="1:9" ht="12.75">
      <c r="A35" s="20" t="s">
        <v>34</v>
      </c>
      <c r="B35" s="21" t="s">
        <v>35</v>
      </c>
      <c r="C35" s="21"/>
      <c r="D35" s="23"/>
      <c r="E35" s="23"/>
      <c r="F35" s="23"/>
      <c r="G35" s="24"/>
      <c r="H35" s="25">
        <f t="shared" si="0"/>
      </c>
      <c r="I35" s="25"/>
    </row>
    <row r="36" spans="1:9" ht="12.75">
      <c r="A36" s="20"/>
      <c r="B36" s="21" t="s">
        <v>35</v>
      </c>
      <c r="C36" s="21"/>
      <c r="D36" s="23"/>
      <c r="E36" s="23"/>
      <c r="F36" s="23"/>
      <c r="G36" s="24"/>
      <c r="H36" s="25">
        <f t="shared" si="0"/>
      </c>
      <c r="I36" s="25"/>
    </row>
    <row r="37" spans="1:9" ht="12.75">
      <c r="A37" s="20"/>
      <c r="B37" s="21" t="s">
        <v>35</v>
      </c>
      <c r="C37" s="21"/>
      <c r="D37" s="23"/>
      <c r="E37" s="23"/>
      <c r="F37" s="23"/>
      <c r="G37" s="24"/>
      <c r="H37" s="25">
        <f t="shared" si="0"/>
      </c>
      <c r="I37" s="25"/>
    </row>
    <row r="38" spans="1:9" ht="12.75">
      <c r="A38" s="20"/>
      <c r="B38" s="21" t="s">
        <v>35</v>
      </c>
      <c r="C38" s="21"/>
      <c r="D38" s="23"/>
      <c r="E38" s="23"/>
      <c r="F38" s="23"/>
      <c r="G38" s="24"/>
      <c r="H38" s="25">
        <f t="shared" si="0"/>
      </c>
      <c r="I38" s="25"/>
    </row>
    <row r="39" spans="1:9" ht="12.75">
      <c r="A39" s="20"/>
      <c r="B39" s="21" t="s">
        <v>35</v>
      </c>
      <c r="C39" s="21"/>
      <c r="D39" s="23"/>
      <c r="E39" s="23"/>
      <c r="F39" s="23"/>
      <c r="G39" s="24"/>
      <c r="H39" s="25">
        <f t="shared" si="0"/>
      </c>
      <c r="I39" s="25"/>
    </row>
    <row r="40" spans="1:9" ht="12.75">
      <c r="A40" s="20"/>
      <c r="B40" s="21" t="s">
        <v>35</v>
      </c>
      <c r="C40" s="21"/>
      <c r="D40" s="23"/>
      <c r="E40" s="23"/>
      <c r="F40" s="23"/>
      <c r="G40" s="24"/>
      <c r="H40" s="25">
        <f t="shared" si="0"/>
      </c>
      <c r="I40" s="25"/>
    </row>
    <row r="41" spans="1:9" ht="12.75">
      <c r="A41" s="20"/>
      <c r="B41" s="21" t="s">
        <v>35</v>
      </c>
      <c r="C41" s="21"/>
      <c r="D41" s="23"/>
      <c r="E41" s="23"/>
      <c r="F41" s="23"/>
      <c r="G41" s="24"/>
      <c r="H41" s="25">
        <f t="shared" si="0"/>
      </c>
      <c r="I41" s="25"/>
    </row>
    <row r="42" spans="1:9" ht="12.75">
      <c r="A42" s="20"/>
      <c r="B42" s="21" t="s">
        <v>35</v>
      </c>
      <c r="C42" s="21"/>
      <c r="D42" s="23"/>
      <c r="E42" s="23"/>
      <c r="F42" s="23"/>
      <c r="G42" s="24"/>
      <c r="H42" s="25">
        <f t="shared" si="0"/>
      </c>
      <c r="I42" s="25"/>
    </row>
    <row r="43" spans="1:9" ht="12.75">
      <c r="A43" s="26"/>
      <c r="B43" s="27" t="s">
        <v>35</v>
      </c>
      <c r="C43" s="27"/>
      <c r="D43" s="28"/>
      <c r="E43" s="28"/>
      <c r="F43" s="28"/>
      <c r="G43" s="29"/>
      <c r="H43" s="30">
        <f t="shared" si="0"/>
      </c>
      <c r="I43" s="30"/>
    </row>
    <row r="44" spans="1:9" ht="12.75">
      <c r="A44" s="31"/>
      <c r="B44" s="32"/>
      <c r="C44" s="32"/>
      <c r="D44" s="1"/>
      <c r="E44" s="1"/>
      <c r="F44" s="1"/>
      <c r="G44" s="1"/>
      <c r="H44" s="33"/>
      <c r="I44" s="33"/>
    </row>
    <row r="45" spans="1:9" ht="12.75">
      <c r="A45" s="34" t="s">
        <v>37</v>
      </c>
      <c r="B45" s="35" t="s">
        <v>38</v>
      </c>
      <c r="C45" s="35" t="s">
        <v>39</v>
      </c>
      <c r="D45" s="35" t="s">
        <v>40</v>
      </c>
      <c r="E45" s="35" t="s">
        <v>41</v>
      </c>
      <c r="F45" s="35"/>
      <c r="G45" s="36" t="s">
        <v>42</v>
      </c>
      <c r="H45" s="36"/>
      <c r="I45" s="36"/>
    </row>
    <row r="46" spans="1:9" ht="12.75">
      <c r="A46" s="37">
        <f>SUM(H19:H44)</f>
        <v>70000</v>
      </c>
      <c r="B46" s="38">
        <v>100</v>
      </c>
      <c r="C46" s="38">
        <v>100</v>
      </c>
      <c r="D46" s="38">
        <v>100</v>
      </c>
      <c r="E46" s="39">
        <f>SUMPRODUCT(G19:G44,H19:H44)+SUM(B46:D46)*0.25</f>
        <v>6875</v>
      </c>
      <c r="F46" s="39"/>
      <c r="G46" s="40">
        <f>SUM(A46:E46)</f>
        <v>77175</v>
      </c>
      <c r="H46" s="40"/>
      <c r="I46" s="41" t="s">
        <v>43</v>
      </c>
    </row>
    <row r="47" spans="1:5" ht="12.75" customHeight="1">
      <c r="A47" s="42" t="s">
        <v>44</v>
      </c>
      <c r="B47" s="1"/>
      <c r="C47" s="43" t="s">
        <v>45</v>
      </c>
      <c r="D47" s="3" t="s">
        <v>46</v>
      </c>
      <c r="E47" s="3" t="s">
        <v>47</v>
      </c>
    </row>
    <row r="48" spans="1:5" ht="12.75" customHeight="1">
      <c r="A48" s="1"/>
      <c r="B48" s="1"/>
      <c r="C48" s="44">
        <f>SUMIF(G19:G44,0.25,H19:H44)*0.25+SUM(B46:D46)*0.25</f>
        <v>5075</v>
      </c>
      <c r="D48" s="45">
        <f>SUMIF(G19:G44,0.12,H19:H44)*0.12</f>
        <v>1200</v>
      </c>
      <c r="E48" s="45">
        <f>SUMIF(G19:G44,0.06,H19:H44)*0.06</f>
        <v>600</v>
      </c>
    </row>
    <row r="49" spans="1:5" ht="12.75" customHeight="1">
      <c r="A49" s="1"/>
      <c r="B49" s="1"/>
      <c r="C49" s="44"/>
      <c r="D49" s="45"/>
      <c r="E49" s="45"/>
    </row>
    <row r="50" spans="1:4" ht="12.75" customHeight="1">
      <c r="A50" s="1"/>
      <c r="B50" s="44"/>
      <c r="C50" s="44"/>
      <c r="D50" s="45"/>
    </row>
    <row r="51" spans="1:9" ht="12.75" customHeight="1">
      <c r="A51" s="46" t="s">
        <v>48</v>
      </c>
      <c r="B51" s="46"/>
      <c r="C51" s="47" t="s">
        <v>49</v>
      </c>
      <c r="D51" s="47"/>
      <c r="E51" s="47" t="s">
        <v>50</v>
      </c>
      <c r="F51" s="47"/>
      <c r="G51" s="47"/>
      <c r="H51" s="48" t="s">
        <v>51</v>
      </c>
      <c r="I51" s="48"/>
    </row>
    <row r="52" spans="1:9" ht="12.75" customHeight="1">
      <c r="A52" s="49" t="s">
        <v>52</v>
      </c>
      <c r="B52" s="49"/>
      <c r="C52" s="50" t="s">
        <v>53</v>
      </c>
      <c r="D52" s="50"/>
      <c r="E52" s="50" t="s">
        <v>54</v>
      </c>
      <c r="F52" s="50"/>
      <c r="G52" s="50"/>
      <c r="H52" s="4" t="s">
        <v>55</v>
      </c>
      <c r="I52" s="4"/>
    </row>
    <row r="53" spans="1:9" ht="12.75" customHeight="1">
      <c r="A53" s="42" t="s">
        <v>56</v>
      </c>
      <c r="B53" s="42"/>
      <c r="C53" s="50" t="s">
        <v>57</v>
      </c>
      <c r="D53" s="50"/>
      <c r="E53" s="42" t="s">
        <v>58</v>
      </c>
      <c r="F53" s="42"/>
      <c r="G53" s="42"/>
      <c r="H53" s="51"/>
      <c r="I53" s="51"/>
    </row>
    <row r="54" spans="1:9" ht="12.75" customHeight="1">
      <c r="A54" s="50" t="s">
        <v>59</v>
      </c>
      <c r="B54" s="50"/>
      <c r="C54" s="50" t="s">
        <v>60</v>
      </c>
      <c r="D54" s="50"/>
      <c r="E54" s="42" t="s">
        <v>61</v>
      </c>
      <c r="F54" s="42"/>
      <c r="G54" s="42"/>
      <c r="H54" s="42"/>
      <c r="I54" s="42"/>
    </row>
    <row r="55" spans="1:9" ht="12.75" customHeight="1">
      <c r="A55" s="42" t="s">
        <v>62</v>
      </c>
      <c r="B55" s="42"/>
      <c r="C55" s="52"/>
      <c r="D55" s="3"/>
      <c r="G55" s="53"/>
      <c r="H55" s="53"/>
      <c r="I55" s="53"/>
    </row>
    <row r="56" spans="5:9" ht="12.75">
      <c r="E56" s="54" t="s">
        <v>63</v>
      </c>
      <c r="F56" s="54"/>
      <c r="G56" s="54"/>
      <c r="H56" s="54"/>
      <c r="I56" s="54"/>
    </row>
  </sheetData>
  <sheetProtection selectLockedCells="1" selectUnlockedCells="1"/>
  <mergeCells count="103">
    <mergeCell ref="G2:I2"/>
    <mergeCell ref="E3:F3"/>
    <mergeCell ref="G3:I3"/>
    <mergeCell ref="A5:C5"/>
    <mergeCell ref="E5:I5"/>
    <mergeCell ref="A6:C6"/>
    <mergeCell ref="E6:I6"/>
    <mergeCell ref="A7:C7"/>
    <mergeCell ref="E7:I7"/>
    <mergeCell ref="A8:C8"/>
    <mergeCell ref="E8:I8"/>
    <mergeCell ref="A9:C9"/>
    <mergeCell ref="E9:I9"/>
    <mergeCell ref="A10:C10"/>
    <mergeCell ref="E10:I10"/>
    <mergeCell ref="B12:C12"/>
    <mergeCell ref="E12:F12"/>
    <mergeCell ref="G12:I12"/>
    <mergeCell ref="B13:C13"/>
    <mergeCell ref="E13:F13"/>
    <mergeCell ref="G13:I13"/>
    <mergeCell ref="B14:C14"/>
    <mergeCell ref="E14:F14"/>
    <mergeCell ref="G14:I14"/>
    <mergeCell ref="B15:C15"/>
    <mergeCell ref="E15:F15"/>
    <mergeCell ref="G15:I15"/>
    <mergeCell ref="B16:C16"/>
    <mergeCell ref="E16:F16"/>
    <mergeCell ref="G16:I16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H23:I23"/>
    <mergeCell ref="B24:C24"/>
    <mergeCell ref="H24:I24"/>
    <mergeCell ref="B25:C25"/>
    <mergeCell ref="H25:I25"/>
    <mergeCell ref="B26:C26"/>
    <mergeCell ref="H26:I26"/>
    <mergeCell ref="B27:C27"/>
    <mergeCell ref="H27:I27"/>
    <mergeCell ref="B28:C28"/>
    <mergeCell ref="H28:I28"/>
    <mergeCell ref="B29:C29"/>
    <mergeCell ref="H29:I29"/>
    <mergeCell ref="B30:C30"/>
    <mergeCell ref="H30:I30"/>
    <mergeCell ref="B31:C31"/>
    <mergeCell ref="H31:I31"/>
    <mergeCell ref="B32:C32"/>
    <mergeCell ref="H32:I32"/>
    <mergeCell ref="B33:C33"/>
    <mergeCell ref="H33:I33"/>
    <mergeCell ref="B34:C34"/>
    <mergeCell ref="H34:I34"/>
    <mergeCell ref="B35:C35"/>
    <mergeCell ref="H35:I35"/>
    <mergeCell ref="B36:C36"/>
    <mergeCell ref="H36:I36"/>
    <mergeCell ref="B37:C37"/>
    <mergeCell ref="H37:I37"/>
    <mergeCell ref="B38:C38"/>
    <mergeCell ref="H38:I38"/>
    <mergeCell ref="B39:C39"/>
    <mergeCell ref="H39:I39"/>
    <mergeCell ref="B40:C40"/>
    <mergeCell ref="H40:I40"/>
    <mergeCell ref="B41:C41"/>
    <mergeCell ref="H41:I41"/>
    <mergeCell ref="B42:C42"/>
    <mergeCell ref="H42:I42"/>
    <mergeCell ref="B43:C43"/>
    <mergeCell ref="H43:I43"/>
    <mergeCell ref="B44:C44"/>
    <mergeCell ref="H44:I44"/>
    <mergeCell ref="E45:F45"/>
    <mergeCell ref="G45:I45"/>
    <mergeCell ref="E46:F46"/>
    <mergeCell ref="G46:H46"/>
    <mergeCell ref="A51:B51"/>
    <mergeCell ref="C51:D51"/>
    <mergeCell ref="E51:G51"/>
    <mergeCell ref="H51:I51"/>
    <mergeCell ref="A52:B52"/>
    <mergeCell ref="C52:D52"/>
    <mergeCell ref="E52:G52"/>
    <mergeCell ref="H52:I52"/>
    <mergeCell ref="A53:B53"/>
    <mergeCell ref="C53:D53"/>
    <mergeCell ref="E53:G53"/>
    <mergeCell ref="A54:B54"/>
    <mergeCell ref="C54:D54"/>
    <mergeCell ref="E54:I54"/>
    <mergeCell ref="A55:B55"/>
    <mergeCell ref="E56:I56"/>
  </mergeCells>
  <printOptions/>
  <pageMargins left="0.5097222222222222" right="0.24027777777777778" top="0.39375" bottom="0.27569444444444446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Fredrik Stigsson</cp:lastModifiedBy>
  <cp:lastPrinted>2008-10-06T08:58:46Z</cp:lastPrinted>
  <dcterms:created xsi:type="dcterms:W3CDTF">2008-10-05T11:23:36Z</dcterms:created>
  <dcterms:modified xsi:type="dcterms:W3CDTF">2017-04-27T12:12:51Z</dcterms:modified>
  <cp:category/>
  <cp:version/>
  <cp:contentType/>
  <cp:contentStatus/>
  <cp:revision>4</cp:revision>
</cp:coreProperties>
</file>