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<sst xmlns="http://schemas.openxmlformats.org/spreadsheetml/2006/main" count="20" uniqueCount="19">
  <si>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Ekvivalentkalkyl</t>
  </si>
  <si>
    <t>Produkt</t>
  </si>
  <si>
    <t>Total kostnad</t>
  </si>
  <si>
    <t>Ekvivalenttal</t>
  </si>
  <si>
    <t>Volym</t>
  </si>
  <si>
    <t>Ekvivalentmängd</t>
  </si>
  <si>
    <t>Papper A1</t>
  </si>
  <si>
    <t>Papper A2</t>
  </si>
  <si>
    <t>Papper A3</t>
  </si>
  <si>
    <t>Papper A4</t>
  </si>
  <si>
    <t>Papper A0</t>
  </si>
  <si>
    <t>Papper A5</t>
  </si>
  <si>
    <t>Papper A6</t>
  </si>
  <si>
    <t>Papper A7</t>
  </si>
  <si>
    <t>Papper A8</t>
  </si>
  <si>
    <t xml:space="preserve">Totalt: </t>
  </si>
  <si>
    <t>Kostnad/st</t>
  </si>
  <si>
    <t>Vinstpålägg</t>
  </si>
  <si>
    <t>Försäljningspris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</si>
</sst>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0000"/>
    <numFmt numFmtId="170" formatCode="#,##0.000"/>
    <numFmt numFmtId="171" formatCode="#,##0.0000"/>
    <numFmt numFmtId="172" formatCode="#,##0.000000"/>
    <numFmt numFmtId="173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4" borderId="10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38" fillId="4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169" fontId="38" fillId="4" borderId="10" xfId="0" applyNumberFormat="1" applyFont="1" applyFill="1" applyBorder="1" applyAlignment="1">
      <alignment/>
    </xf>
    <xf numFmtId="169" fontId="39" fillId="0" borderId="10" xfId="0" applyNumberFormat="1" applyFont="1" applyBorder="1" applyAlignment="1">
      <alignment/>
    </xf>
    <xf numFmtId="172" fontId="38" fillId="0" borderId="10" xfId="0" applyNumberFormat="1" applyFont="1" applyBorder="1" applyAlignment="1">
      <alignment/>
    </xf>
    <xf numFmtId="173" fontId="38" fillId="0" borderId="1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9" fontId="38" fillId="4" borderId="10" xfId="48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0.00390625" style="0" customWidth="1"/>
    <col min="2" max="2" width="15.28125" style="0" customWidth="1"/>
    <col min="3" max="3" width="13.00390625" style="0" customWidth="1"/>
    <col min="4" max="4" width="15.140625" style="0" customWidth="1"/>
    <col min="5" max="5" width="13.7109375" style="0" customWidth="1"/>
    <col min="6" max="6" width="11.7109375" style="0" customWidth="1"/>
    <col min="7" max="7" width="11.57421875" style="0" customWidth="1"/>
    <col min="8" max="8" width="15.7109375" style="0" customWidth="1"/>
  </cols>
  <sheetData>
    <row r="1" ht="18.75">
      <c r="A1" s="1" t="s">
        <v>0</v>
      </c>
    </row>
    <row r="3" spans="1:2" ht="15">
      <c r="A3" s="2" t="s">
        <v>2</v>
      </c>
      <c r="B3" s="4">
        <v>5000</v>
      </c>
    </row>
    <row r="5" spans="1:8" ht="15">
      <c r="A5" s="2" t="s">
        <v>1</v>
      </c>
      <c r="B5" s="2" t="s">
        <v>3</v>
      </c>
      <c r="C5" s="2" t="s">
        <v>4</v>
      </c>
      <c r="D5" s="2" t="s">
        <v>5</v>
      </c>
      <c r="E5" s="2" t="s">
        <v>2</v>
      </c>
      <c r="F5" s="2" t="s">
        <v>16</v>
      </c>
      <c r="G5" s="2" t="s">
        <v>17</v>
      </c>
      <c r="H5" s="2" t="s">
        <v>18</v>
      </c>
    </row>
    <row r="6" spans="1:8" ht="15">
      <c r="A6" s="3" t="s">
        <v>10</v>
      </c>
      <c r="B6" s="8">
        <v>16</v>
      </c>
      <c r="C6" s="5">
        <v>1000</v>
      </c>
      <c r="D6" s="4">
        <f>C6*B6</f>
        <v>16000</v>
      </c>
      <c r="E6" s="4">
        <f>(D6/$D$27)*$B$3</f>
        <v>1108.9932420724313</v>
      </c>
      <c r="F6" s="10">
        <f>IF(C6=0,"",(E6/C6))</f>
        <v>1.1089932420724313</v>
      </c>
      <c r="G6" s="13">
        <v>0.1</v>
      </c>
      <c r="H6" s="11">
        <f aca="true" t="shared" si="0" ref="H6:H14">IF(F6="","",F6*(1+G6))</f>
        <v>1.2198925662796745</v>
      </c>
    </row>
    <row r="7" spans="1:8" ht="15">
      <c r="A7" s="3" t="s">
        <v>6</v>
      </c>
      <c r="B7" s="8">
        <v>8</v>
      </c>
      <c r="C7" s="5">
        <v>2000</v>
      </c>
      <c r="D7" s="4">
        <f aca="true" t="shared" si="1" ref="D7:D26">C7*B7</f>
        <v>16000</v>
      </c>
      <c r="E7" s="4">
        <f>(D7/$D$27)*$B$3</f>
        <v>1108.9932420724313</v>
      </c>
      <c r="F7" s="10">
        <f aca="true" t="shared" si="2" ref="F7:F26">IF(C7=0,"",(E7/C7))</f>
        <v>0.5544966210362157</v>
      </c>
      <c r="G7" s="13">
        <v>0.2</v>
      </c>
      <c r="H7" s="11">
        <f t="shared" si="0"/>
        <v>0.6653959452434588</v>
      </c>
    </row>
    <row r="8" spans="1:8" ht="15">
      <c r="A8" s="3" t="s">
        <v>7</v>
      </c>
      <c r="B8" s="8">
        <v>4</v>
      </c>
      <c r="C8" s="5">
        <v>3000</v>
      </c>
      <c r="D8" s="4">
        <f t="shared" si="1"/>
        <v>12000</v>
      </c>
      <c r="E8" s="4">
        <f aca="true" t="shared" si="3" ref="E7:E26">(D8/$D$27)*$B$3</f>
        <v>831.7449315543233</v>
      </c>
      <c r="F8" s="10">
        <f t="shared" si="2"/>
        <v>0.2772483105181078</v>
      </c>
      <c r="G8" s="13">
        <v>0.3</v>
      </c>
      <c r="H8" s="11">
        <f t="shared" si="0"/>
        <v>0.3604228036735401</v>
      </c>
    </row>
    <row r="9" spans="1:8" ht="15">
      <c r="A9" s="3" t="s">
        <v>8</v>
      </c>
      <c r="B9" s="8">
        <v>2</v>
      </c>
      <c r="C9" s="5">
        <v>6000</v>
      </c>
      <c r="D9" s="4">
        <f t="shared" si="1"/>
        <v>12000</v>
      </c>
      <c r="E9" s="4">
        <f t="shared" si="3"/>
        <v>831.7449315543233</v>
      </c>
      <c r="F9" s="10">
        <f t="shared" si="2"/>
        <v>0.1386241552590539</v>
      </c>
      <c r="G9" s="13">
        <v>0.5</v>
      </c>
      <c r="H9" s="11">
        <f t="shared" si="0"/>
        <v>0.20793623288858082</v>
      </c>
    </row>
    <row r="10" spans="1:8" ht="15">
      <c r="A10" s="3" t="s">
        <v>9</v>
      </c>
      <c r="B10" s="8">
        <v>1</v>
      </c>
      <c r="C10" s="5">
        <v>12000</v>
      </c>
      <c r="D10" s="4">
        <f t="shared" si="1"/>
        <v>12000</v>
      </c>
      <c r="E10" s="4">
        <f t="shared" si="3"/>
        <v>831.7449315543233</v>
      </c>
      <c r="F10" s="10">
        <f t="shared" si="2"/>
        <v>0.06931207762952694</v>
      </c>
      <c r="G10" s="13">
        <v>0.6</v>
      </c>
      <c r="H10" s="11">
        <f t="shared" si="0"/>
        <v>0.11089932420724312</v>
      </c>
    </row>
    <row r="11" spans="1:8" ht="15">
      <c r="A11" s="3" t="s">
        <v>11</v>
      </c>
      <c r="B11" s="8">
        <v>0.5</v>
      </c>
      <c r="C11" s="5">
        <v>6000</v>
      </c>
      <c r="D11" s="4">
        <f t="shared" si="1"/>
        <v>3000</v>
      </c>
      <c r="E11" s="4">
        <f t="shared" si="3"/>
        <v>207.93623288858083</v>
      </c>
      <c r="F11" s="10">
        <f t="shared" si="2"/>
        <v>0.03465603881476347</v>
      </c>
      <c r="G11" s="13">
        <v>0.7</v>
      </c>
      <c r="H11" s="11">
        <f t="shared" si="0"/>
        <v>0.0589152659850979</v>
      </c>
    </row>
    <row r="12" spans="1:8" ht="15">
      <c r="A12" s="3" t="s">
        <v>12</v>
      </c>
      <c r="B12" s="8">
        <v>0.25</v>
      </c>
      <c r="C12" s="5">
        <v>4000</v>
      </c>
      <c r="D12" s="4">
        <f t="shared" si="1"/>
        <v>1000</v>
      </c>
      <c r="E12" s="4">
        <f t="shared" si="3"/>
        <v>69.31207762952695</v>
      </c>
      <c r="F12" s="10">
        <f t="shared" si="2"/>
        <v>0.01732801940738174</v>
      </c>
      <c r="G12" s="13">
        <v>0.8</v>
      </c>
      <c r="H12" s="11">
        <f t="shared" si="0"/>
        <v>0.03119043493328713</v>
      </c>
    </row>
    <row r="13" spans="1:8" ht="15">
      <c r="A13" s="3" t="s">
        <v>13</v>
      </c>
      <c r="B13" s="8">
        <v>0.125</v>
      </c>
      <c r="C13" s="5">
        <v>1000</v>
      </c>
      <c r="D13" s="4">
        <f t="shared" si="1"/>
        <v>125</v>
      </c>
      <c r="E13" s="4">
        <f t="shared" si="3"/>
        <v>8.66400970369087</v>
      </c>
      <c r="F13" s="10">
        <f t="shared" si="2"/>
        <v>0.00866400970369087</v>
      </c>
      <c r="G13" s="13">
        <v>0.9</v>
      </c>
      <c r="H13" s="11">
        <f t="shared" si="0"/>
        <v>0.016461618437012653</v>
      </c>
    </row>
    <row r="14" spans="1:8" ht="15">
      <c r="A14" s="3" t="s">
        <v>14</v>
      </c>
      <c r="B14" s="8">
        <v>0.0625</v>
      </c>
      <c r="C14" s="5">
        <v>200</v>
      </c>
      <c r="D14" s="4">
        <f t="shared" si="1"/>
        <v>12.5</v>
      </c>
      <c r="E14" s="4">
        <f t="shared" si="3"/>
        <v>0.8664009703690868</v>
      </c>
      <c r="F14" s="10">
        <f t="shared" si="2"/>
        <v>0.004332004851845434</v>
      </c>
      <c r="G14" s="13">
        <v>1</v>
      </c>
      <c r="H14" s="11">
        <f t="shared" si="0"/>
        <v>0.008664009703690868</v>
      </c>
    </row>
    <row r="15" spans="1:8" ht="15">
      <c r="A15" s="3"/>
      <c r="B15" s="8"/>
      <c r="C15" s="5"/>
      <c r="D15" s="4">
        <f t="shared" si="1"/>
        <v>0</v>
      </c>
      <c r="E15" s="4">
        <f t="shared" si="3"/>
        <v>0</v>
      </c>
      <c r="F15" s="10">
        <f t="shared" si="2"/>
      </c>
      <c r="G15" s="13">
        <v>0.3</v>
      </c>
      <c r="H15" s="11">
        <f>IF(F15="","",F15*(1+G15))</f>
      </c>
    </row>
    <row r="16" spans="1:8" ht="15">
      <c r="A16" s="3"/>
      <c r="B16" s="8"/>
      <c r="C16" s="5"/>
      <c r="D16" s="4">
        <f t="shared" si="1"/>
        <v>0</v>
      </c>
      <c r="E16" s="4">
        <f t="shared" si="3"/>
        <v>0</v>
      </c>
      <c r="F16" s="10">
        <f t="shared" si="2"/>
      </c>
      <c r="G16" s="13">
        <v>0.3</v>
      </c>
      <c r="H16" s="11">
        <f aca="true" t="shared" si="4" ref="H16:H26">IF(F16="","",F16*(1+G16))</f>
      </c>
    </row>
    <row r="17" spans="1:8" ht="15">
      <c r="A17" s="3"/>
      <c r="B17" s="8"/>
      <c r="C17" s="5"/>
      <c r="D17" s="4">
        <f t="shared" si="1"/>
        <v>0</v>
      </c>
      <c r="E17" s="4">
        <f t="shared" si="3"/>
        <v>0</v>
      </c>
      <c r="F17" s="10">
        <f t="shared" si="2"/>
      </c>
      <c r="G17" s="13">
        <v>0.3</v>
      </c>
      <c r="H17" s="11">
        <f t="shared" si="4"/>
      </c>
    </row>
    <row r="18" spans="1:8" ht="15">
      <c r="A18" s="3"/>
      <c r="B18" s="8"/>
      <c r="C18" s="5"/>
      <c r="D18" s="4">
        <f t="shared" si="1"/>
        <v>0</v>
      </c>
      <c r="E18" s="4">
        <f t="shared" si="3"/>
        <v>0</v>
      </c>
      <c r="F18" s="10">
        <f t="shared" si="2"/>
      </c>
      <c r="G18" s="13">
        <v>0.3</v>
      </c>
      <c r="H18" s="11">
        <f t="shared" si="4"/>
      </c>
    </row>
    <row r="19" spans="1:8" ht="15">
      <c r="A19" s="3"/>
      <c r="B19" s="8"/>
      <c r="C19" s="5"/>
      <c r="D19" s="4">
        <f t="shared" si="1"/>
        <v>0</v>
      </c>
      <c r="E19" s="4">
        <f t="shared" si="3"/>
        <v>0</v>
      </c>
      <c r="F19" s="10">
        <f t="shared" si="2"/>
      </c>
      <c r="G19" s="13">
        <v>0.3</v>
      </c>
      <c r="H19" s="11">
        <f t="shared" si="4"/>
      </c>
    </row>
    <row r="20" spans="1:8" ht="15">
      <c r="A20" s="3"/>
      <c r="B20" s="8"/>
      <c r="C20" s="5"/>
      <c r="D20" s="4">
        <f t="shared" si="1"/>
        <v>0</v>
      </c>
      <c r="E20" s="4">
        <f t="shared" si="3"/>
        <v>0</v>
      </c>
      <c r="F20" s="10">
        <f t="shared" si="2"/>
      </c>
      <c r="G20" s="13">
        <v>0.3</v>
      </c>
      <c r="H20" s="11">
        <f t="shared" si="4"/>
      </c>
    </row>
    <row r="21" spans="1:8" ht="15">
      <c r="A21" s="3"/>
      <c r="B21" s="8"/>
      <c r="C21" s="5"/>
      <c r="D21" s="4">
        <f t="shared" si="1"/>
        <v>0</v>
      </c>
      <c r="E21" s="4">
        <f t="shared" si="3"/>
        <v>0</v>
      </c>
      <c r="F21" s="10">
        <f t="shared" si="2"/>
      </c>
      <c r="G21" s="13">
        <v>0.3</v>
      </c>
      <c r="H21" s="11">
        <f t="shared" si="4"/>
      </c>
    </row>
    <row r="22" spans="1:8" ht="15">
      <c r="A22" s="3"/>
      <c r="B22" s="8"/>
      <c r="C22" s="5"/>
      <c r="D22" s="4">
        <f t="shared" si="1"/>
        <v>0</v>
      </c>
      <c r="E22" s="4">
        <f t="shared" si="3"/>
        <v>0</v>
      </c>
      <c r="F22" s="10">
        <f t="shared" si="2"/>
      </c>
      <c r="G22" s="13">
        <v>0.3</v>
      </c>
      <c r="H22" s="11">
        <f t="shared" si="4"/>
      </c>
    </row>
    <row r="23" spans="1:8" ht="15">
      <c r="A23" s="3"/>
      <c r="B23" s="8"/>
      <c r="C23" s="5"/>
      <c r="D23" s="4">
        <f t="shared" si="1"/>
        <v>0</v>
      </c>
      <c r="E23" s="4">
        <f t="shared" si="3"/>
        <v>0</v>
      </c>
      <c r="F23" s="10">
        <f t="shared" si="2"/>
      </c>
      <c r="G23" s="13">
        <v>0.3</v>
      </c>
      <c r="H23" s="11">
        <f t="shared" si="4"/>
      </c>
    </row>
    <row r="24" spans="1:8" ht="15">
      <c r="A24" s="3"/>
      <c r="B24" s="8"/>
      <c r="C24" s="5"/>
      <c r="D24" s="4">
        <f t="shared" si="1"/>
        <v>0</v>
      </c>
      <c r="E24" s="4">
        <f t="shared" si="3"/>
        <v>0</v>
      </c>
      <c r="F24" s="10">
        <f t="shared" si="2"/>
      </c>
      <c r="G24" s="13">
        <v>0.3</v>
      </c>
      <c r="H24" s="11">
        <f t="shared" si="4"/>
      </c>
    </row>
    <row r="25" spans="1:8" ht="15">
      <c r="A25" s="3"/>
      <c r="B25" s="8"/>
      <c r="C25" s="5"/>
      <c r="D25" s="4">
        <f t="shared" si="1"/>
        <v>0</v>
      </c>
      <c r="E25" s="4">
        <f t="shared" si="3"/>
        <v>0</v>
      </c>
      <c r="F25" s="10">
        <f t="shared" si="2"/>
      </c>
      <c r="G25" s="13">
        <v>0.3</v>
      </c>
      <c r="H25" s="11">
        <f t="shared" si="4"/>
      </c>
    </row>
    <row r="26" spans="1:8" ht="15">
      <c r="A26" s="3"/>
      <c r="B26" s="8"/>
      <c r="C26" s="5"/>
      <c r="D26" s="4">
        <f t="shared" si="1"/>
        <v>0</v>
      </c>
      <c r="E26" s="4">
        <f t="shared" si="3"/>
        <v>0</v>
      </c>
      <c r="F26" s="10">
        <f t="shared" si="2"/>
      </c>
      <c r="G26" s="13">
        <v>0.3</v>
      </c>
      <c r="H26" s="11">
        <f t="shared" si="4"/>
      </c>
    </row>
    <row r="27" spans="1:6" ht="15">
      <c r="A27" s="6" t="s">
        <v>15</v>
      </c>
      <c r="B27" s="9">
        <f>SUM(B6:B26)</f>
        <v>31.9375</v>
      </c>
      <c r="C27" s="7">
        <f>SUM(C6:C26)</f>
        <v>35200</v>
      </c>
      <c r="D27" s="7">
        <f>SUM(D6:D26)</f>
        <v>72137.5</v>
      </c>
      <c r="E27" s="7">
        <f>SUM(E6:E26)</f>
        <v>5000.000000000001</v>
      </c>
      <c r="F27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2008-10-07T12:56:51Z</dcterms:created>
  <dcterms:modified xsi:type="dcterms:W3CDTF">2008-10-07T13:23:58Z</dcterms:modified>
  <cp:category/>
  <cp:version/>
  <cp:contentType/>
  <cp:contentStatus/>
</cp:coreProperties>
</file>