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<sst xmlns="http://schemas.openxmlformats.org/spreadsheetml/2006/main" count="24" uniqueCount="24">
  <si>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Avbetalningsplan</t>
  </si>
  <si>
    <t>Indata</t>
  </si>
  <si>
    <t>Belopp att slutbetala</t>
  </si>
  <si>
    <t>Här anger du det belopp som skall avbetalas enligt avbetalningsplanen.</t>
  </si>
  <si>
    <t>Uppläggningsavgift</t>
  </si>
  <si>
    <t>Här anger du en engångsavgift som avser uppläggningen av avbetalningsplanen.</t>
  </si>
  <si>
    <t>Aviavgift</t>
  </si>
  <si>
    <t>Här anger du en avgift som tas ut för varje avbetalningsavi.</t>
  </si>
  <si>
    <t>Förfallotidpunkt</t>
  </si>
  <si>
    <t>Här anger du 0 om betalning sker i slutet av perioden eller 1 om betalning sker i början av perioden.</t>
  </si>
  <si>
    <t>Enkel årsränta</t>
  </si>
  <si>
    <t>Här anger du den årsränta som skall tillämpas för avbetalningsplanen.</t>
  </si>
  <si>
    <t>Antal perioder per år</t>
  </si>
  <si>
    <t>Här anger du hur många perioder det går på ett år. 12 för månader, 4 för kvartal, 2 för halvår och 1 för år.</t>
  </si>
  <si>
    <t>Avbetalningsperioder</t>
  </si>
  <si>
    <t>Utdata</t>
  </si>
  <si>
    <t>Periodränta</t>
  </si>
  <si>
    <t>Här anges periodräntan, årsräntan dividerat med antalet perioder per år.</t>
  </si>
  <si>
    <t>Periodbetalning</t>
  </si>
  <si>
    <t>Här anges det belopp som skall betalas i varje period (annuitet).</t>
  </si>
  <si>
    <t>Total betalning</t>
  </si>
  <si>
    <t>Här anges det totala belopp som kommer att betalas i avbetalningsplanen.</t>
  </si>
  <si>
    <t>Effektiv årsränta</t>
  </si>
  <si>
    <t>Här anges den effektiva årsräntan för avbetalningsplanen. Hänsyn har tagits till ränta på ränta effekten, uppläggningsavgift och aviavgift.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</si>
</sst>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0.000%"/>
    <numFmt numFmtId="168" formatCode="0.0000000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5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4" fontId="3" fillId="0" borderId="0" xfId="0" applyFont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8" sqref="B8"/>
    </sheetView>
  </sheetViews>
  <sheetFormatPr defaultColWidth="12.57421875" defaultRowHeight="12.75"/>
  <cols>
    <col min="1" max="1" width="25.7109375" style="0" customWidth="1"/>
    <col min="2" max="2" width="25.00390625" style="0" customWidth="1"/>
    <col min="3" max="16384" width="11.57421875" style="0" customWidth="1"/>
  </cols>
  <sheetData>
    <row r="1" ht="12.75">
      <c r="A1" s="1" t="s">
        <v>0</v>
      </c>
    </row>
    <row r="2" ht="12.75">
      <c r="A2" s="1"/>
    </row>
    <row r="3" spans="1:2" ht="12.75">
      <c r="A3" s="2" t="s">
        <v>1</v>
      </c>
      <c r="B3" s="3"/>
    </row>
    <row r="4" spans="1:3" ht="12.75">
      <c r="A4" s="4" t="s">
        <v>2</v>
      </c>
      <c r="B4" s="5">
        <v>10000</v>
      </c>
      <c r="C4" t="s">
        <v>3</v>
      </c>
    </row>
    <row r="5" spans="1:3" ht="12.75">
      <c r="A5" s="4" t="s">
        <v>4</v>
      </c>
      <c r="B5" s="5">
        <v>500</v>
      </c>
      <c r="C5" t="s">
        <v>5</v>
      </c>
    </row>
    <row r="6" spans="1:3" ht="12.75">
      <c r="A6" s="4" t="s">
        <v>6</v>
      </c>
      <c r="B6" s="5">
        <v>40</v>
      </c>
      <c r="C6" t="s">
        <v>7</v>
      </c>
    </row>
    <row r="7" spans="1:3" ht="12.75">
      <c r="A7" s="4" t="s">
        <v>8</v>
      </c>
      <c r="B7" s="6">
        <v>1</v>
      </c>
      <c r="C7" t="s">
        <v>9</v>
      </c>
    </row>
    <row r="8" spans="1:3" ht="12.75">
      <c r="A8" s="4" t="s">
        <v>10</v>
      </c>
      <c r="B8" s="7">
        <v>0.1195</v>
      </c>
      <c r="C8" t="s">
        <v>11</v>
      </c>
    </row>
    <row r="9" spans="1:3" ht="12.75">
      <c r="A9" s="4" t="s">
        <v>12</v>
      </c>
      <c r="B9" s="8">
        <v>12</v>
      </c>
      <c r="C9" s="9" t="s">
        <v>13</v>
      </c>
    </row>
    <row r="10" spans="1:3" ht="12.75">
      <c r="A10" s="4" t="s">
        <v>14</v>
      </c>
      <c r="B10" s="8">
        <v>24</v>
      </c>
      <c r="C10" t="str">
        <f>IF(B9=12,"månader",IF(B9=4,"kvartal",IF(B9=2,"halvår",IF(B9=1,"år","perioder"))))</f>
        <v>månader</v>
      </c>
    </row>
    <row r="13" spans="1:2" ht="12.75">
      <c r="A13" s="2" t="s">
        <v>15</v>
      </c>
      <c r="B13" s="3"/>
    </row>
    <row r="14" spans="1:3" ht="12.75">
      <c r="A14" s="4" t="s">
        <v>16</v>
      </c>
      <c r="B14" s="10">
        <f>B8/B9</f>
        <v>0.009958333333333333</v>
      </c>
      <c r="C14" t="s">
        <v>17</v>
      </c>
    </row>
    <row r="15" spans="1:3" ht="12.75">
      <c r="A15" s="4" t="s">
        <v>18</v>
      </c>
      <c r="B15" s="11">
        <f>(B4+B5)*((B14/(1-(1+B14)^-B10)))+B6</f>
        <v>534.0263225762492</v>
      </c>
      <c r="C15" t="s">
        <v>19</v>
      </c>
    </row>
    <row r="16" spans="1:3" ht="12.75">
      <c r="A16" s="4" t="s">
        <v>20</v>
      </c>
      <c r="B16" s="12">
        <f>B15*B10</f>
        <v>12816.63174182998</v>
      </c>
      <c r="C16" t="s">
        <v>21</v>
      </c>
    </row>
    <row r="17" spans="1:3" ht="12.75">
      <c r="A17" s="4" t="s">
        <v>22</v>
      </c>
      <c r="B17" s="10">
        <f>((1+RATE(B10,B15,B4*-1,,B7))^B9)-1</f>
        <v>0.31224074957359527</v>
      </c>
      <c r="C17" t="s">
        <v>23</v>
      </c>
    </row>
    <row r="18" ht="12.75">
      <c r="B18" s="13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2017-02-14T07:43:23Z</dcterms:created>
  <dcterms:modified xsi:type="dcterms:W3CDTF">2017-02-14T15:13:25Z</dcterms:modified>
  <cp:category/>
  <cp:version/>
  <cp:contentType/>
  <cp:contentStatus/>
  <cp:revision>10</cp:revision>
</cp:coreProperties>
</file>