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<sst xmlns="http://schemas.openxmlformats.org/spreadsheetml/2006/main" count="27" uniqueCount="26">
  <si>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Inventering och lagervärdering</t>
  </si>
  <si>
    <t>Powered by Mallar.biz</t>
  </si>
  <si>
    <t>Typ av lager</t>
  </si>
  <si>
    <t>Lager av färdiga varor eller handelsvaror</t>
  </si>
  <si>
    <t>Inkuransavdrag</t>
  </si>
  <si>
    <t>Produkt #</t>
  </si>
  <si>
    <t>Beskrivning</t>
  </si>
  <si>
    <t>Inventerat antal</t>
  </si>
  <si>
    <t>Inköpspris</t>
  </si>
  <si>
    <t>Verkligt värde</t>
  </si>
  <si>
    <t>Enhetsvärde</t>
  </si>
  <si>
    <t>Lagervärde</t>
  </si>
  <si>
    <t>Skattemässigt värde</t>
  </si>
  <si>
    <t>Produkt 1000</t>
  </si>
  <si>
    <t>Produkt 1001</t>
  </si>
  <si>
    <t>Produkt 1002</t>
  </si>
  <si>
    <t>Produkt 1003</t>
  </si>
  <si>
    <t>Produkt 1004</t>
  </si>
  <si>
    <t>Produkt 1005</t>
  </si>
  <si>
    <t>Produkt 1006</t>
  </si>
  <si>
    <t>Produkt 1007</t>
  </si>
  <si>
    <t>Produkt 1008</t>
  </si>
  <si>
    <t>Produkt 1009</t>
  </si>
  <si>
    <t>Produkt 1010</t>
  </si>
  <si>
    <t>Produkt 1011</t>
  </si>
  <si>
    <t>Totalt: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</si>
</sst>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1"/>
      <color indexed="55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right"/>
    </xf>
    <xf numFmtId="164" fontId="4" fillId="2" borderId="1" xfId="0" applyFont="1" applyFill="1" applyBorder="1" applyAlignment="1">
      <alignment/>
    </xf>
    <xf numFmtId="164" fontId="5" fillId="3" borderId="1" xfId="0" applyFont="1" applyFill="1" applyBorder="1" applyAlignment="1">
      <alignment/>
    </xf>
    <xf numFmtId="164" fontId="5" fillId="0" borderId="0" xfId="0" applyFont="1" applyBorder="1" applyAlignment="1">
      <alignment/>
    </xf>
    <xf numFmtId="165" fontId="5" fillId="3" borderId="1" xfId="19" applyFont="1" applyFill="1" applyBorder="1" applyAlignment="1" applyProtection="1">
      <alignment/>
      <protection/>
    </xf>
    <xf numFmtId="164" fontId="5" fillId="3" borderId="1" xfId="0" applyFont="1" applyFill="1" applyBorder="1" applyAlignment="1">
      <alignment/>
    </xf>
    <xf numFmtId="166" fontId="5" fillId="3" borderId="1" xfId="0" applyNumberFormat="1" applyFont="1" applyFill="1" applyBorder="1" applyAlignment="1">
      <alignment/>
    </xf>
    <xf numFmtId="166" fontId="5" fillId="0" borderId="1" xfId="0" applyNumberFormat="1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2" max="2" width="29.7109375" style="0" customWidth="1"/>
    <col min="3" max="3" width="13.57421875" style="0" customWidth="1"/>
    <col min="4" max="4" width="12.00390625" style="0" customWidth="1"/>
    <col min="5" max="5" width="12.140625" style="0" customWidth="1"/>
    <col min="6" max="6" width="11.7109375" style="0" customWidth="1"/>
    <col min="7" max="7" width="13.421875" style="0" customWidth="1"/>
    <col min="8" max="8" width="14.140625" style="0" customWidth="1"/>
    <col min="9" max="9" width="17.00390625" style="0" customWidth="1"/>
  </cols>
  <sheetData>
    <row r="1" spans="1:9" ht="12.75">
      <c r="A1" s="1" t="s">
        <v>0</v>
      </c>
      <c r="H1" s="2" t="s">
        <v>1</v>
      </c>
      <c r="I1" s="2"/>
    </row>
    <row r="3" spans="1:5" ht="12.75">
      <c r="A3" s="3" t="s">
        <v>2</v>
      </c>
      <c r="B3" s="4" t="s">
        <v>3</v>
      </c>
      <c r="C3" s="5"/>
      <c r="D3" s="5"/>
      <c r="E3" s="5"/>
    </row>
    <row r="4" spans="1:2" ht="12.75">
      <c r="A4" s="3" t="s">
        <v>4</v>
      </c>
      <c r="B4" s="6">
        <v>0.03</v>
      </c>
    </row>
    <row r="6" spans="1:9" ht="12.7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4</v>
      </c>
      <c r="H6" s="3" t="s">
        <v>11</v>
      </c>
      <c r="I6" s="3" t="s">
        <v>12</v>
      </c>
    </row>
    <row r="7" spans="1:9" ht="12.75">
      <c r="A7" s="7">
        <v>1000</v>
      </c>
      <c r="B7" s="7" t="s">
        <v>13</v>
      </c>
      <c r="C7" s="7">
        <v>1000</v>
      </c>
      <c r="D7" s="8">
        <v>500</v>
      </c>
      <c r="E7" s="8"/>
      <c r="F7" s="9">
        <f aca="true" t="shared" si="0" ref="F7:F19">MIN(D7:E7)</f>
        <v>500</v>
      </c>
      <c r="G7" s="9">
        <f>IF(F7=D7,F7*C7*$B$4,0)</f>
        <v>15000</v>
      </c>
      <c r="H7" s="9">
        <f>F7*C7</f>
        <v>500000</v>
      </c>
      <c r="I7" s="9">
        <f>(F7*C7)-G7</f>
        <v>485000</v>
      </c>
    </row>
    <row r="8" spans="1:9" ht="12.75">
      <c r="A8" s="7">
        <v>1001</v>
      </c>
      <c r="B8" s="7" t="s">
        <v>14</v>
      </c>
      <c r="C8" s="7">
        <v>5000</v>
      </c>
      <c r="D8" s="8">
        <v>2000</v>
      </c>
      <c r="E8" s="8">
        <v>1800</v>
      </c>
      <c r="F8" s="9">
        <f t="shared" si="0"/>
        <v>1800</v>
      </c>
      <c r="G8" s="9">
        <f aca="true" t="shared" si="1" ref="G8:G50">IF(F8=D8,F8*C8*$B$4,0)</f>
        <v>0</v>
      </c>
      <c r="H8" s="9">
        <f aca="true" t="shared" si="2" ref="H8:H49">F8*C8</f>
        <v>9000000</v>
      </c>
      <c r="I8" s="9">
        <f aca="true" t="shared" si="3" ref="I8:I50">(F8*C8)-G8</f>
        <v>9000000</v>
      </c>
    </row>
    <row r="9" spans="1:9" ht="12.75">
      <c r="A9" s="7">
        <v>1002</v>
      </c>
      <c r="B9" s="7" t="s">
        <v>15</v>
      </c>
      <c r="C9" s="7">
        <v>260</v>
      </c>
      <c r="D9" s="8">
        <v>450</v>
      </c>
      <c r="E9" s="8"/>
      <c r="F9" s="9">
        <f t="shared" si="0"/>
        <v>450</v>
      </c>
      <c r="G9" s="9">
        <f t="shared" si="1"/>
        <v>3510</v>
      </c>
      <c r="H9" s="9">
        <f t="shared" si="2"/>
        <v>117000</v>
      </c>
      <c r="I9" s="9">
        <f t="shared" si="3"/>
        <v>113490</v>
      </c>
    </row>
    <row r="10" spans="1:9" ht="12.75">
      <c r="A10" s="7">
        <v>1003</v>
      </c>
      <c r="B10" s="7" t="s">
        <v>16</v>
      </c>
      <c r="C10" s="7">
        <v>45</v>
      </c>
      <c r="D10" s="8">
        <v>600</v>
      </c>
      <c r="E10" s="8"/>
      <c r="F10" s="9">
        <f t="shared" si="0"/>
        <v>600</v>
      </c>
      <c r="G10" s="9">
        <f t="shared" si="1"/>
        <v>810</v>
      </c>
      <c r="H10" s="9">
        <f t="shared" si="2"/>
        <v>27000</v>
      </c>
      <c r="I10" s="9">
        <f t="shared" si="3"/>
        <v>26190</v>
      </c>
    </row>
    <row r="11" spans="1:9" ht="12.75">
      <c r="A11" s="7">
        <v>1004</v>
      </c>
      <c r="B11" s="7" t="s">
        <v>17</v>
      </c>
      <c r="C11" s="7">
        <v>20</v>
      </c>
      <c r="D11" s="8">
        <v>9000</v>
      </c>
      <c r="E11" s="8">
        <v>6000</v>
      </c>
      <c r="F11" s="9">
        <f t="shared" si="0"/>
        <v>6000</v>
      </c>
      <c r="G11" s="9">
        <f t="shared" si="1"/>
        <v>0</v>
      </c>
      <c r="H11" s="9">
        <f t="shared" si="2"/>
        <v>120000</v>
      </c>
      <c r="I11" s="9">
        <f t="shared" si="3"/>
        <v>120000</v>
      </c>
    </row>
    <row r="12" spans="1:9" ht="12.75">
      <c r="A12" s="7">
        <v>1005</v>
      </c>
      <c r="B12" s="7" t="s">
        <v>18</v>
      </c>
      <c r="C12" s="7">
        <v>80</v>
      </c>
      <c r="D12" s="8">
        <v>460</v>
      </c>
      <c r="E12" s="8"/>
      <c r="F12" s="9">
        <f t="shared" si="0"/>
        <v>460</v>
      </c>
      <c r="G12" s="9">
        <f t="shared" si="1"/>
        <v>1104</v>
      </c>
      <c r="H12" s="9">
        <f t="shared" si="2"/>
        <v>36800</v>
      </c>
      <c r="I12" s="9">
        <f t="shared" si="3"/>
        <v>35696</v>
      </c>
    </row>
    <row r="13" spans="1:9" ht="12.75">
      <c r="A13" s="7">
        <v>1006</v>
      </c>
      <c r="B13" s="7" t="s">
        <v>19</v>
      </c>
      <c r="C13" s="7">
        <v>64</v>
      </c>
      <c r="D13" s="8">
        <v>251</v>
      </c>
      <c r="E13" s="8"/>
      <c r="F13" s="9">
        <f t="shared" si="0"/>
        <v>251</v>
      </c>
      <c r="G13" s="9">
        <f t="shared" si="1"/>
        <v>481.91999999999996</v>
      </c>
      <c r="H13" s="9">
        <f t="shared" si="2"/>
        <v>16064</v>
      </c>
      <c r="I13" s="9">
        <f t="shared" si="3"/>
        <v>15582.08</v>
      </c>
    </row>
    <row r="14" spans="1:9" ht="12.75">
      <c r="A14" s="7">
        <v>1007</v>
      </c>
      <c r="B14" s="7" t="s">
        <v>20</v>
      </c>
      <c r="C14" s="7">
        <v>800</v>
      </c>
      <c r="D14" s="8">
        <v>600.25</v>
      </c>
      <c r="E14" s="8"/>
      <c r="F14" s="9">
        <f t="shared" si="0"/>
        <v>600.25</v>
      </c>
      <c r="G14" s="9">
        <f t="shared" si="1"/>
        <v>14406</v>
      </c>
      <c r="H14" s="9">
        <f t="shared" si="2"/>
        <v>480200</v>
      </c>
      <c r="I14" s="9">
        <f t="shared" si="3"/>
        <v>465794</v>
      </c>
    </row>
    <row r="15" spans="1:9" ht="12.75">
      <c r="A15" s="7">
        <v>1008</v>
      </c>
      <c r="B15" s="7" t="s">
        <v>21</v>
      </c>
      <c r="C15" s="7">
        <v>700</v>
      </c>
      <c r="D15" s="8">
        <v>40.23</v>
      </c>
      <c r="E15" s="8"/>
      <c r="F15" s="9">
        <f t="shared" si="0"/>
        <v>40.23</v>
      </c>
      <c r="G15" s="9">
        <f t="shared" si="1"/>
        <v>844.8299999999998</v>
      </c>
      <c r="H15" s="9">
        <f t="shared" si="2"/>
        <v>28160.999999999996</v>
      </c>
      <c r="I15" s="9">
        <f t="shared" si="3"/>
        <v>27316.17</v>
      </c>
    </row>
    <row r="16" spans="1:9" ht="12.75">
      <c r="A16" s="7">
        <v>1009</v>
      </c>
      <c r="B16" s="7" t="s">
        <v>22</v>
      </c>
      <c r="C16" s="7">
        <v>4</v>
      </c>
      <c r="D16" s="8">
        <v>30.12</v>
      </c>
      <c r="E16" s="8"/>
      <c r="F16" s="9">
        <f t="shared" si="0"/>
        <v>30.12</v>
      </c>
      <c r="G16" s="9">
        <f t="shared" si="1"/>
        <v>3.6144</v>
      </c>
      <c r="H16" s="9">
        <f t="shared" si="2"/>
        <v>120.48</v>
      </c>
      <c r="I16" s="9">
        <f>(F16*C16)-G16</f>
        <v>116.8656</v>
      </c>
    </row>
    <row r="17" spans="1:9" ht="12.75">
      <c r="A17" s="7">
        <v>1010</v>
      </c>
      <c r="B17" s="7" t="s">
        <v>23</v>
      </c>
      <c r="C17" s="7">
        <v>1</v>
      </c>
      <c r="D17" s="8">
        <v>5</v>
      </c>
      <c r="E17" s="8"/>
      <c r="F17" s="9">
        <f t="shared" si="0"/>
        <v>5</v>
      </c>
      <c r="G17" s="9">
        <f t="shared" si="1"/>
        <v>0.15</v>
      </c>
      <c r="H17" s="9">
        <f t="shared" si="2"/>
        <v>5</v>
      </c>
      <c r="I17" s="9">
        <f t="shared" si="3"/>
        <v>4.85</v>
      </c>
    </row>
    <row r="18" spans="1:9" ht="12.75">
      <c r="A18" s="7">
        <v>1011</v>
      </c>
      <c r="B18" s="7" t="s">
        <v>24</v>
      </c>
      <c r="C18" s="7">
        <v>0</v>
      </c>
      <c r="D18" s="8">
        <v>80</v>
      </c>
      <c r="E18" s="8"/>
      <c r="F18" s="9">
        <f t="shared" si="0"/>
        <v>80</v>
      </c>
      <c r="G18" s="9">
        <f t="shared" si="1"/>
        <v>0</v>
      </c>
      <c r="H18" s="9">
        <f t="shared" si="2"/>
        <v>0</v>
      </c>
      <c r="I18" s="9">
        <f t="shared" si="3"/>
        <v>0</v>
      </c>
    </row>
    <row r="19" spans="1:9" ht="12.75">
      <c r="A19" s="7"/>
      <c r="B19" s="7"/>
      <c r="C19" s="7"/>
      <c r="D19" s="8"/>
      <c r="E19" s="8"/>
      <c r="F19" s="9">
        <f t="shared" si="0"/>
        <v>0</v>
      </c>
      <c r="G19" s="9">
        <f t="shared" si="1"/>
        <v>0</v>
      </c>
      <c r="H19" s="9">
        <f t="shared" si="2"/>
        <v>0</v>
      </c>
      <c r="I19" s="9">
        <f t="shared" si="3"/>
        <v>0</v>
      </c>
    </row>
    <row r="20" spans="1:9" ht="12.75">
      <c r="A20" s="7"/>
      <c r="B20" s="7"/>
      <c r="C20" s="7"/>
      <c r="D20" s="8"/>
      <c r="E20" s="8"/>
      <c r="F20" s="9">
        <f aca="true" t="shared" si="4" ref="F20:F50">MIN(D20:E20)</f>
        <v>0</v>
      </c>
      <c r="G20" s="9">
        <f t="shared" si="1"/>
        <v>0</v>
      </c>
      <c r="H20" s="9">
        <f t="shared" si="2"/>
        <v>0</v>
      </c>
      <c r="I20" s="9">
        <f t="shared" si="3"/>
        <v>0</v>
      </c>
    </row>
    <row r="21" spans="1:9" ht="12.75">
      <c r="A21" s="7"/>
      <c r="B21" s="7"/>
      <c r="C21" s="7"/>
      <c r="D21" s="8"/>
      <c r="E21" s="8"/>
      <c r="F21" s="9">
        <f t="shared" si="4"/>
        <v>0</v>
      </c>
      <c r="G21" s="9">
        <f t="shared" si="1"/>
        <v>0</v>
      </c>
      <c r="H21" s="9">
        <f t="shared" si="2"/>
        <v>0</v>
      </c>
      <c r="I21" s="9">
        <f t="shared" si="3"/>
        <v>0</v>
      </c>
    </row>
    <row r="22" spans="1:9" ht="12.75">
      <c r="A22" s="7"/>
      <c r="B22" s="7"/>
      <c r="C22" s="7"/>
      <c r="D22" s="8"/>
      <c r="E22" s="8"/>
      <c r="F22" s="9">
        <f t="shared" si="4"/>
        <v>0</v>
      </c>
      <c r="G22" s="9">
        <f t="shared" si="1"/>
        <v>0</v>
      </c>
      <c r="H22" s="9">
        <f t="shared" si="2"/>
        <v>0</v>
      </c>
      <c r="I22" s="9">
        <f t="shared" si="3"/>
        <v>0</v>
      </c>
    </row>
    <row r="23" spans="1:9" ht="12.75">
      <c r="A23" s="7"/>
      <c r="B23" s="7"/>
      <c r="C23" s="7"/>
      <c r="D23" s="8"/>
      <c r="E23" s="8"/>
      <c r="F23" s="9">
        <f t="shared" si="4"/>
        <v>0</v>
      </c>
      <c r="G23" s="9">
        <f t="shared" si="1"/>
        <v>0</v>
      </c>
      <c r="H23" s="9">
        <f t="shared" si="2"/>
        <v>0</v>
      </c>
      <c r="I23" s="9">
        <f t="shared" si="3"/>
        <v>0</v>
      </c>
    </row>
    <row r="24" spans="1:9" ht="12.75">
      <c r="A24" s="7"/>
      <c r="B24" s="7"/>
      <c r="C24" s="7"/>
      <c r="D24" s="8"/>
      <c r="E24" s="8"/>
      <c r="F24" s="9">
        <f t="shared" si="4"/>
        <v>0</v>
      </c>
      <c r="G24" s="9">
        <f t="shared" si="1"/>
        <v>0</v>
      </c>
      <c r="H24" s="9">
        <f t="shared" si="2"/>
        <v>0</v>
      </c>
      <c r="I24" s="9">
        <f t="shared" si="3"/>
        <v>0</v>
      </c>
    </row>
    <row r="25" spans="1:9" ht="12.75">
      <c r="A25" s="7"/>
      <c r="B25" s="7"/>
      <c r="C25" s="7"/>
      <c r="D25" s="8"/>
      <c r="E25" s="8"/>
      <c r="F25" s="9">
        <f t="shared" si="4"/>
        <v>0</v>
      </c>
      <c r="G25" s="9">
        <f t="shared" si="1"/>
        <v>0</v>
      </c>
      <c r="H25" s="9">
        <f t="shared" si="2"/>
        <v>0</v>
      </c>
      <c r="I25" s="9">
        <f>(F25*C25)-G25</f>
        <v>0</v>
      </c>
    </row>
    <row r="26" spans="1:9" ht="12.75">
      <c r="A26" s="7"/>
      <c r="B26" s="7"/>
      <c r="C26" s="7"/>
      <c r="D26" s="8"/>
      <c r="E26" s="8"/>
      <c r="F26" s="9">
        <f t="shared" si="4"/>
        <v>0</v>
      </c>
      <c r="G26" s="9">
        <f t="shared" si="1"/>
        <v>0</v>
      </c>
      <c r="H26" s="9">
        <f t="shared" si="2"/>
        <v>0</v>
      </c>
      <c r="I26" s="9">
        <f t="shared" si="3"/>
        <v>0</v>
      </c>
    </row>
    <row r="27" spans="1:9" ht="12.75">
      <c r="A27" s="7"/>
      <c r="B27" s="7"/>
      <c r="C27" s="7"/>
      <c r="D27" s="8"/>
      <c r="E27" s="8"/>
      <c r="F27" s="9">
        <f t="shared" si="4"/>
        <v>0</v>
      </c>
      <c r="G27" s="9">
        <f t="shared" si="1"/>
        <v>0</v>
      </c>
      <c r="H27" s="9">
        <f t="shared" si="2"/>
        <v>0</v>
      </c>
      <c r="I27" s="9">
        <f t="shared" si="3"/>
        <v>0</v>
      </c>
    </row>
    <row r="28" spans="1:9" ht="12.75">
      <c r="A28" s="7"/>
      <c r="B28" s="7"/>
      <c r="C28" s="7"/>
      <c r="D28" s="8"/>
      <c r="E28" s="8"/>
      <c r="F28" s="9">
        <f t="shared" si="4"/>
        <v>0</v>
      </c>
      <c r="G28" s="9">
        <f t="shared" si="1"/>
        <v>0</v>
      </c>
      <c r="H28" s="9">
        <f t="shared" si="2"/>
        <v>0</v>
      </c>
      <c r="I28" s="9">
        <f t="shared" si="3"/>
        <v>0</v>
      </c>
    </row>
    <row r="29" spans="1:9" ht="12.75">
      <c r="A29" s="7"/>
      <c r="B29" s="7"/>
      <c r="C29" s="7"/>
      <c r="D29" s="8"/>
      <c r="E29" s="8"/>
      <c r="F29" s="9">
        <f t="shared" si="4"/>
        <v>0</v>
      </c>
      <c r="G29" s="9">
        <f t="shared" si="1"/>
        <v>0</v>
      </c>
      <c r="H29" s="9">
        <f t="shared" si="2"/>
        <v>0</v>
      </c>
      <c r="I29" s="9">
        <f t="shared" si="3"/>
        <v>0</v>
      </c>
    </row>
    <row r="30" spans="1:9" ht="12.75">
      <c r="A30" s="7"/>
      <c r="B30" s="7"/>
      <c r="C30" s="7"/>
      <c r="D30" s="8"/>
      <c r="E30" s="8"/>
      <c r="F30" s="9">
        <f t="shared" si="4"/>
        <v>0</v>
      </c>
      <c r="G30" s="9">
        <f t="shared" si="1"/>
        <v>0</v>
      </c>
      <c r="H30" s="9">
        <f t="shared" si="2"/>
        <v>0</v>
      </c>
      <c r="I30" s="9">
        <f t="shared" si="3"/>
        <v>0</v>
      </c>
    </row>
    <row r="31" spans="1:9" ht="12.75">
      <c r="A31" s="7"/>
      <c r="B31" s="7"/>
      <c r="C31" s="7"/>
      <c r="D31" s="8"/>
      <c r="E31" s="8"/>
      <c r="F31" s="9">
        <f t="shared" si="4"/>
        <v>0</v>
      </c>
      <c r="G31" s="9">
        <f t="shared" si="1"/>
        <v>0</v>
      </c>
      <c r="H31" s="9">
        <f t="shared" si="2"/>
        <v>0</v>
      </c>
      <c r="I31" s="9">
        <f t="shared" si="3"/>
        <v>0</v>
      </c>
    </row>
    <row r="32" spans="1:9" ht="12.75">
      <c r="A32" s="7"/>
      <c r="B32" s="7"/>
      <c r="C32" s="7"/>
      <c r="D32" s="8"/>
      <c r="E32" s="8"/>
      <c r="F32" s="9">
        <f t="shared" si="4"/>
        <v>0</v>
      </c>
      <c r="G32" s="9">
        <f t="shared" si="1"/>
        <v>0</v>
      </c>
      <c r="H32" s="9">
        <f t="shared" si="2"/>
        <v>0</v>
      </c>
      <c r="I32" s="9">
        <f t="shared" si="3"/>
        <v>0</v>
      </c>
    </row>
    <row r="33" spans="1:9" ht="12.75">
      <c r="A33" s="7"/>
      <c r="B33" s="7"/>
      <c r="C33" s="7"/>
      <c r="D33" s="8"/>
      <c r="E33" s="8"/>
      <c r="F33" s="9">
        <f t="shared" si="4"/>
        <v>0</v>
      </c>
      <c r="G33" s="9">
        <f t="shared" si="1"/>
        <v>0</v>
      </c>
      <c r="H33" s="9">
        <f t="shared" si="2"/>
        <v>0</v>
      </c>
      <c r="I33" s="9">
        <f t="shared" si="3"/>
        <v>0</v>
      </c>
    </row>
    <row r="34" spans="1:9" ht="12.75">
      <c r="A34" s="7"/>
      <c r="B34" s="7"/>
      <c r="C34" s="7"/>
      <c r="D34" s="8"/>
      <c r="E34" s="8"/>
      <c r="F34" s="9">
        <f t="shared" si="4"/>
        <v>0</v>
      </c>
      <c r="G34" s="9">
        <f t="shared" si="1"/>
        <v>0</v>
      </c>
      <c r="H34" s="9">
        <f t="shared" si="2"/>
        <v>0</v>
      </c>
      <c r="I34" s="9">
        <f t="shared" si="3"/>
        <v>0</v>
      </c>
    </row>
    <row r="35" spans="1:9" ht="12.75">
      <c r="A35" s="7"/>
      <c r="B35" s="7"/>
      <c r="C35" s="7"/>
      <c r="D35" s="8"/>
      <c r="E35" s="8"/>
      <c r="F35" s="9">
        <f t="shared" si="4"/>
        <v>0</v>
      </c>
      <c r="G35" s="9">
        <f t="shared" si="1"/>
        <v>0</v>
      </c>
      <c r="H35" s="9">
        <f t="shared" si="2"/>
        <v>0</v>
      </c>
      <c r="I35" s="9">
        <f t="shared" si="3"/>
        <v>0</v>
      </c>
    </row>
    <row r="36" spans="1:9" ht="12.75">
      <c r="A36" s="7"/>
      <c r="B36" s="7"/>
      <c r="C36" s="7"/>
      <c r="D36" s="8"/>
      <c r="E36" s="8"/>
      <c r="F36" s="9">
        <f t="shared" si="4"/>
        <v>0</v>
      </c>
      <c r="G36" s="9">
        <f t="shared" si="1"/>
        <v>0</v>
      </c>
      <c r="H36" s="9">
        <f t="shared" si="2"/>
        <v>0</v>
      </c>
      <c r="I36" s="9">
        <f t="shared" si="3"/>
        <v>0</v>
      </c>
    </row>
    <row r="37" spans="1:9" ht="12.75">
      <c r="A37" s="7"/>
      <c r="B37" s="7"/>
      <c r="C37" s="7"/>
      <c r="D37" s="8"/>
      <c r="E37" s="8"/>
      <c r="F37" s="9">
        <f t="shared" si="4"/>
        <v>0</v>
      </c>
      <c r="G37" s="9">
        <f t="shared" si="1"/>
        <v>0</v>
      </c>
      <c r="H37" s="9">
        <f t="shared" si="2"/>
        <v>0</v>
      </c>
      <c r="I37" s="9">
        <f t="shared" si="3"/>
        <v>0</v>
      </c>
    </row>
    <row r="38" spans="1:9" ht="12.75">
      <c r="A38" s="7"/>
      <c r="B38" s="7"/>
      <c r="C38" s="7"/>
      <c r="D38" s="8"/>
      <c r="E38" s="8"/>
      <c r="F38" s="9">
        <f t="shared" si="4"/>
        <v>0</v>
      </c>
      <c r="G38" s="9">
        <f t="shared" si="1"/>
        <v>0</v>
      </c>
      <c r="H38" s="9">
        <f t="shared" si="2"/>
        <v>0</v>
      </c>
      <c r="I38" s="9">
        <f t="shared" si="3"/>
        <v>0</v>
      </c>
    </row>
    <row r="39" spans="1:9" ht="12.75">
      <c r="A39" s="7"/>
      <c r="B39" s="7"/>
      <c r="C39" s="7"/>
      <c r="D39" s="8"/>
      <c r="E39" s="8"/>
      <c r="F39" s="9">
        <f t="shared" si="4"/>
        <v>0</v>
      </c>
      <c r="G39" s="9">
        <f t="shared" si="1"/>
        <v>0</v>
      </c>
      <c r="H39" s="9">
        <f t="shared" si="2"/>
        <v>0</v>
      </c>
      <c r="I39" s="9">
        <f t="shared" si="3"/>
        <v>0</v>
      </c>
    </row>
    <row r="40" spans="1:9" ht="12.75">
      <c r="A40" s="7"/>
      <c r="B40" s="7"/>
      <c r="C40" s="7"/>
      <c r="D40" s="8"/>
      <c r="E40" s="8"/>
      <c r="F40" s="9">
        <f t="shared" si="4"/>
        <v>0</v>
      </c>
      <c r="G40" s="9">
        <f t="shared" si="1"/>
        <v>0</v>
      </c>
      <c r="H40" s="9">
        <f t="shared" si="2"/>
        <v>0</v>
      </c>
      <c r="I40" s="9">
        <f t="shared" si="3"/>
        <v>0</v>
      </c>
    </row>
    <row r="41" spans="1:9" ht="12.75">
      <c r="A41" s="7"/>
      <c r="B41" s="7"/>
      <c r="C41" s="7"/>
      <c r="D41" s="8"/>
      <c r="E41" s="8"/>
      <c r="F41" s="9">
        <f t="shared" si="4"/>
        <v>0</v>
      </c>
      <c r="G41" s="9">
        <f t="shared" si="1"/>
        <v>0</v>
      </c>
      <c r="H41" s="9">
        <f t="shared" si="2"/>
        <v>0</v>
      </c>
      <c r="I41" s="9">
        <f t="shared" si="3"/>
        <v>0</v>
      </c>
    </row>
    <row r="42" spans="1:9" ht="12.75">
      <c r="A42" s="7"/>
      <c r="B42" s="7"/>
      <c r="C42" s="7"/>
      <c r="D42" s="8"/>
      <c r="E42" s="8"/>
      <c r="F42" s="9">
        <f t="shared" si="4"/>
        <v>0</v>
      </c>
      <c r="G42" s="9">
        <f t="shared" si="1"/>
        <v>0</v>
      </c>
      <c r="H42" s="9">
        <f t="shared" si="2"/>
        <v>0</v>
      </c>
      <c r="I42" s="9">
        <f t="shared" si="3"/>
        <v>0</v>
      </c>
    </row>
    <row r="43" spans="1:9" ht="12.75">
      <c r="A43" s="7"/>
      <c r="B43" s="7"/>
      <c r="C43" s="7"/>
      <c r="D43" s="8"/>
      <c r="E43" s="8"/>
      <c r="F43" s="9">
        <f t="shared" si="4"/>
        <v>0</v>
      </c>
      <c r="G43" s="9">
        <f t="shared" si="1"/>
        <v>0</v>
      </c>
      <c r="H43" s="9">
        <f t="shared" si="2"/>
        <v>0</v>
      </c>
      <c r="I43" s="9">
        <f t="shared" si="3"/>
        <v>0</v>
      </c>
    </row>
    <row r="44" spans="1:9" ht="12.75">
      <c r="A44" s="7"/>
      <c r="B44" s="7"/>
      <c r="C44" s="7"/>
      <c r="D44" s="8"/>
      <c r="E44" s="8"/>
      <c r="F44" s="9">
        <f t="shared" si="4"/>
        <v>0</v>
      </c>
      <c r="G44" s="9">
        <f t="shared" si="1"/>
        <v>0</v>
      </c>
      <c r="H44" s="9">
        <f t="shared" si="2"/>
        <v>0</v>
      </c>
      <c r="I44" s="9">
        <f t="shared" si="3"/>
        <v>0</v>
      </c>
    </row>
    <row r="45" spans="1:9" ht="12.75">
      <c r="A45" s="7"/>
      <c r="B45" s="7"/>
      <c r="C45" s="7"/>
      <c r="D45" s="8"/>
      <c r="E45" s="8"/>
      <c r="F45" s="9">
        <f t="shared" si="4"/>
        <v>0</v>
      </c>
      <c r="G45" s="9">
        <f t="shared" si="1"/>
        <v>0</v>
      </c>
      <c r="H45" s="9">
        <f t="shared" si="2"/>
        <v>0</v>
      </c>
      <c r="I45" s="9">
        <f t="shared" si="3"/>
        <v>0</v>
      </c>
    </row>
    <row r="46" spans="1:9" ht="12.75">
      <c r="A46" s="7"/>
      <c r="B46" s="7"/>
      <c r="C46" s="7"/>
      <c r="D46" s="8"/>
      <c r="E46" s="8"/>
      <c r="F46" s="9">
        <f t="shared" si="4"/>
        <v>0</v>
      </c>
      <c r="G46" s="9">
        <f t="shared" si="1"/>
        <v>0</v>
      </c>
      <c r="H46" s="9">
        <f t="shared" si="2"/>
        <v>0</v>
      </c>
      <c r="I46" s="9">
        <f t="shared" si="3"/>
        <v>0</v>
      </c>
    </row>
    <row r="47" spans="1:9" ht="12.75">
      <c r="A47" s="7"/>
      <c r="B47" s="7"/>
      <c r="C47" s="7"/>
      <c r="D47" s="8"/>
      <c r="E47" s="8"/>
      <c r="F47" s="9">
        <f t="shared" si="4"/>
        <v>0</v>
      </c>
      <c r="G47" s="9">
        <f t="shared" si="1"/>
        <v>0</v>
      </c>
      <c r="H47" s="9">
        <f t="shared" si="2"/>
        <v>0</v>
      </c>
      <c r="I47" s="9">
        <f t="shared" si="3"/>
        <v>0</v>
      </c>
    </row>
    <row r="48" spans="1:9" ht="12.75">
      <c r="A48" s="7"/>
      <c r="B48" s="7"/>
      <c r="C48" s="7"/>
      <c r="D48" s="8"/>
      <c r="E48" s="8"/>
      <c r="F48" s="9">
        <f t="shared" si="4"/>
        <v>0</v>
      </c>
      <c r="G48" s="9">
        <f t="shared" si="1"/>
        <v>0</v>
      </c>
      <c r="H48" s="9">
        <f t="shared" si="2"/>
        <v>0</v>
      </c>
      <c r="I48" s="9">
        <f t="shared" si="3"/>
        <v>0</v>
      </c>
    </row>
    <row r="49" spans="1:9" ht="12.75">
      <c r="A49" s="7"/>
      <c r="B49" s="7"/>
      <c r="C49" s="7"/>
      <c r="D49" s="8"/>
      <c r="E49" s="8"/>
      <c r="F49" s="9">
        <f t="shared" si="4"/>
        <v>0</v>
      </c>
      <c r="G49" s="9">
        <f t="shared" si="1"/>
        <v>0</v>
      </c>
      <c r="H49" s="9">
        <f t="shared" si="2"/>
        <v>0</v>
      </c>
      <c r="I49" s="9">
        <f t="shared" si="3"/>
        <v>0</v>
      </c>
    </row>
    <row r="50" spans="1:9" ht="12.75">
      <c r="A50" s="7"/>
      <c r="B50" s="7"/>
      <c r="C50" s="7"/>
      <c r="D50" s="8"/>
      <c r="E50" s="8"/>
      <c r="F50" s="9">
        <f t="shared" si="4"/>
        <v>0</v>
      </c>
      <c r="G50" s="9">
        <f t="shared" si="1"/>
        <v>0</v>
      </c>
      <c r="H50" s="9">
        <f>F50*C50</f>
        <v>0</v>
      </c>
      <c r="I50" s="9">
        <f t="shared" si="3"/>
        <v>0</v>
      </c>
    </row>
    <row r="51" spans="1:9" ht="12.75">
      <c r="A51" s="10" t="s">
        <v>25</v>
      </c>
      <c r="B51" s="11"/>
      <c r="C51" s="11"/>
      <c r="D51" s="11"/>
      <c r="E51" s="11"/>
      <c r="F51" s="12"/>
      <c r="G51" s="13">
        <f>SUM(G7:G50)</f>
        <v>36160.5144</v>
      </c>
      <c r="H51" s="13">
        <f>SUM(H7:H50)</f>
        <v>10325350.48</v>
      </c>
      <c r="I51" s="13">
        <f>SUM(I7:I50)</f>
        <v>10289189.965599999</v>
      </c>
    </row>
    <row r="53" ht="12.75">
      <c r="H53" s="14"/>
    </row>
  </sheetData>
  <sheetProtection selectLockedCells="1" selectUnlockedCells="1"/>
  <mergeCells count="1">
    <mergeCell ref="H1:I1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2008-11-06T16:24:16Z</cp:lastPrinted>
  <dcterms:created xsi:type="dcterms:W3CDTF">2008-11-06T15:54:45Z</dcterms:created>
  <dcterms:modified xsi:type="dcterms:W3CDTF">2017-05-11T12:48:59Z</dcterms:modified>
  <cp:category/>
  <cp:version/>
  <cp:contentType/>
  <cp:contentStatus/>
  <cp:revision>3</cp:revision>
</cp:coreProperties>
</file>